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AA5" i="61" s="1"/>
  <c r="Y5" i="14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AA11" i="61" s="1"/>
  <c r="Y11" i="14"/>
  <c r="Z11"/>
  <c r="AA11"/>
  <c r="AB11"/>
  <c r="AC11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AA27" i="61" s="1"/>
  <c r="Y27" i="14"/>
  <c r="Z27"/>
  <c r="AA27"/>
  <c r="AB27"/>
  <c r="AC27"/>
  <c r="X28"/>
  <c r="Y28"/>
  <c r="Z28"/>
  <c r="AA28"/>
  <c r="AB28"/>
  <c r="AC28"/>
  <c r="X29"/>
  <c r="AA29" i="61" s="1"/>
  <c r="Y29" i="14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AA35" i="61" s="1"/>
  <c r="Y35" i="14"/>
  <c r="Z35"/>
  <c r="AA35"/>
  <c r="AB35"/>
  <c r="AC35"/>
  <c r="X36"/>
  <c r="Y36"/>
  <c r="Z36"/>
  <c r="AA36"/>
  <c r="AB36"/>
  <c r="AC36"/>
  <c r="X37"/>
  <c r="AA37" i="61" s="1"/>
  <c r="Y37" i="14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AA43" i="61" s="1"/>
  <c r="Y43" i="14"/>
  <c r="Z43"/>
  <c r="AA43"/>
  <c r="AB43"/>
  <c r="AC43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AA59" i="61" s="1"/>
  <c r="Y59" i="14"/>
  <c r="Z59"/>
  <c r="AA59"/>
  <c r="AB59"/>
  <c r="AC59"/>
  <c r="X60"/>
  <c r="Y60"/>
  <c r="Z60"/>
  <c r="AA60"/>
  <c r="AB60"/>
  <c r="AC60"/>
  <c r="X61"/>
  <c r="AA61" i="61" s="1"/>
  <c r="Y61" i="14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AA67" i="61" s="1"/>
  <c r="Y67" i="14"/>
  <c r="Z67"/>
  <c r="AA67"/>
  <c r="AB67"/>
  <c r="AC67"/>
  <c r="X68"/>
  <c r="Y68"/>
  <c r="Z68"/>
  <c r="AA68"/>
  <c r="AB68"/>
  <c r="AC68"/>
  <c r="X69"/>
  <c r="AA69" i="61" s="1"/>
  <c r="Y69" i="14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AA75" i="61" s="1"/>
  <c r="Y75" i="14"/>
  <c r="Z75"/>
  <c r="AA75"/>
  <c r="AB75"/>
  <c r="AC75"/>
  <c r="X76"/>
  <c r="Y76"/>
  <c r="Z76"/>
  <c r="AA76"/>
  <c r="AB76"/>
  <c r="AC76"/>
  <c r="X77"/>
  <c r="AA77" i="61" s="1"/>
  <c r="Y77" i="14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AA83" i="61" s="1"/>
  <c r="Y83" i="14"/>
  <c r="Z83"/>
  <c r="AA83"/>
  <c r="AB83"/>
  <c r="AC83"/>
  <c r="X84"/>
  <c r="Y84"/>
  <c r="Z84"/>
  <c r="AA84"/>
  <c r="AB84"/>
  <c r="AC84"/>
  <c r="X85"/>
  <c r="AA85" i="61" s="1"/>
  <c r="Y85" i="14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AA3" i="61" s="1"/>
  <c r="Z3" i="14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Z3"/>
  <c r="Y3"/>
  <c r="AL99" i="24" l="1"/>
  <c r="AO99"/>
  <c r="BM99" i="14"/>
  <c r="AB82" i="63"/>
  <c r="AB56" i="62"/>
  <c r="AB98" i="61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N38" s="1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N34" s="1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N30" s="1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L99" s="1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N89"/>
  <c r="F89"/>
  <c r="U88"/>
  <c r="U87"/>
  <c r="F87"/>
  <c r="U86"/>
  <c r="N86"/>
  <c r="U85"/>
  <c r="N85"/>
  <c r="F85"/>
  <c r="U84"/>
  <c r="F84"/>
  <c r="U83"/>
  <c r="F83"/>
  <c r="U82"/>
  <c r="N82"/>
  <c r="U81"/>
  <c r="N81"/>
  <c r="F81"/>
  <c r="U80"/>
  <c r="N80"/>
  <c r="U79"/>
  <c r="U78"/>
  <c r="U77"/>
  <c r="N77"/>
  <c r="F77"/>
  <c r="U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U67"/>
  <c r="U66"/>
  <c r="N66"/>
  <c r="U65"/>
  <c r="N65"/>
  <c r="F65"/>
  <c r="U64"/>
  <c r="N64"/>
  <c r="U63"/>
  <c r="U62"/>
  <c r="N62"/>
  <c r="U61"/>
  <c r="N61"/>
  <c r="F61"/>
  <c r="U60"/>
  <c r="U59"/>
  <c r="U58"/>
  <c r="U57"/>
  <c r="N57"/>
  <c r="F57"/>
  <c r="U56"/>
  <c r="N56"/>
  <c r="U55"/>
  <c r="F55"/>
  <c r="U54"/>
  <c r="N54"/>
  <c r="F54"/>
  <c r="U53"/>
  <c r="N53"/>
  <c r="F53"/>
  <c r="U52"/>
  <c r="U51"/>
  <c r="F51"/>
  <c r="U50"/>
  <c r="U49"/>
  <c r="N49"/>
  <c r="F49"/>
  <c r="U48"/>
  <c r="U47"/>
  <c r="F47"/>
  <c r="U46"/>
  <c r="N46"/>
  <c r="U45"/>
  <c r="N45"/>
  <c r="F45"/>
  <c r="U44"/>
  <c r="F44"/>
  <c r="U43"/>
  <c r="F43"/>
  <c r="U42"/>
  <c r="F42"/>
  <c r="U41"/>
  <c r="N41"/>
  <c r="F41"/>
  <c r="U40"/>
  <c r="N40"/>
  <c r="U39"/>
  <c r="F39"/>
  <c r="U38"/>
  <c r="U37"/>
  <c r="N37"/>
  <c r="F37"/>
  <c r="U36"/>
  <c r="U35"/>
  <c r="F35"/>
  <c r="U34"/>
  <c r="U33"/>
  <c r="N33"/>
  <c r="F33"/>
  <c r="U32"/>
  <c r="F32"/>
  <c r="U31"/>
  <c r="F31"/>
  <c r="U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U21"/>
  <c r="N21"/>
  <c r="U20"/>
  <c r="U19"/>
  <c r="F19"/>
  <c r="U18"/>
  <c r="N18"/>
  <c r="U17"/>
  <c r="N17"/>
  <c r="F17"/>
  <c r="U16"/>
  <c r="U15"/>
  <c r="U14"/>
  <c r="U13"/>
  <c r="N13"/>
  <c r="F13"/>
  <c r="U12"/>
  <c r="U11"/>
  <c r="F11"/>
  <c r="U10"/>
  <c r="U9"/>
  <c r="N9"/>
  <c r="F9"/>
  <c r="U8"/>
  <c r="F8"/>
  <c r="U7"/>
  <c r="F7"/>
  <c r="U6"/>
  <c r="F6"/>
  <c r="U5"/>
  <c r="N5"/>
  <c r="F5"/>
  <c r="U4"/>
  <c r="U3"/>
  <c r="M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N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F15"/>
  <c r="U14"/>
  <c r="AD13"/>
  <c r="U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U93"/>
  <c r="F93"/>
  <c r="U92"/>
  <c r="U91"/>
  <c r="U90"/>
  <c r="N90"/>
  <c r="U89"/>
  <c r="U88"/>
  <c r="U87"/>
  <c r="U86"/>
  <c r="N86"/>
  <c r="U85"/>
  <c r="U84"/>
  <c r="U83"/>
  <c r="U82"/>
  <c r="N82"/>
  <c r="U81"/>
  <c r="F81"/>
  <c r="U80"/>
  <c r="U79"/>
  <c r="F79"/>
  <c r="U78"/>
  <c r="N78"/>
  <c r="U77"/>
  <c r="U76"/>
  <c r="U75"/>
  <c r="U74"/>
  <c r="N74"/>
  <c r="U73"/>
  <c r="U72"/>
  <c r="U71"/>
  <c r="F71"/>
  <c r="U70"/>
  <c r="N70"/>
  <c r="U69"/>
  <c r="F69"/>
  <c r="U68"/>
  <c r="U67"/>
  <c r="F67"/>
  <c r="U66"/>
  <c r="N66"/>
  <c r="F66"/>
  <c r="U65"/>
  <c r="F65"/>
  <c r="U64"/>
  <c r="F64"/>
  <c r="U63"/>
  <c r="F63"/>
  <c r="U62"/>
  <c r="N62"/>
  <c r="U61"/>
  <c r="F61"/>
  <c r="U60"/>
  <c r="U59"/>
  <c r="F59"/>
  <c r="U58"/>
  <c r="N58"/>
  <c r="U57"/>
  <c r="F57"/>
  <c r="U56"/>
  <c r="U55"/>
  <c r="F55"/>
  <c r="U54"/>
  <c r="N54"/>
  <c r="U53"/>
  <c r="F53"/>
  <c r="U52"/>
  <c r="U51"/>
  <c r="U50"/>
  <c r="N50"/>
  <c r="F50"/>
  <c r="U49"/>
  <c r="F49"/>
  <c r="U48"/>
  <c r="F48"/>
  <c r="U47"/>
  <c r="F47"/>
  <c r="U46"/>
  <c r="N46"/>
  <c r="U45"/>
  <c r="F45"/>
  <c r="U44"/>
  <c r="U43"/>
  <c r="U42"/>
  <c r="N42"/>
  <c r="U41"/>
  <c r="U40"/>
  <c r="N40"/>
  <c r="U39"/>
  <c r="U38"/>
  <c r="U37"/>
  <c r="F37"/>
  <c r="U36"/>
  <c r="U35"/>
  <c r="U34"/>
  <c r="F34"/>
  <c r="U33"/>
  <c r="U32"/>
  <c r="U31"/>
  <c r="N31"/>
  <c r="U30"/>
  <c r="U29"/>
  <c r="F29"/>
  <c r="U28"/>
  <c r="U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U65"/>
  <c r="U64"/>
  <c r="U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U24"/>
  <c r="N24"/>
  <c r="U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F93"/>
  <c r="U92"/>
  <c r="U91"/>
  <c r="U90"/>
  <c r="U89"/>
  <c r="N89"/>
  <c r="F89"/>
  <c r="U88"/>
  <c r="U87"/>
  <c r="U86"/>
  <c r="N86"/>
  <c r="F86"/>
  <c r="U85"/>
  <c r="F85"/>
  <c r="U84"/>
  <c r="F84"/>
  <c r="U83"/>
  <c r="N83"/>
  <c r="U82"/>
  <c r="U81"/>
  <c r="U80"/>
  <c r="U79"/>
  <c r="U78"/>
  <c r="U77"/>
  <c r="N77"/>
  <c r="F77"/>
  <c r="U76"/>
  <c r="N76"/>
  <c r="F76"/>
  <c r="U75"/>
  <c r="N75"/>
  <c r="U74"/>
  <c r="U73"/>
  <c r="N73"/>
  <c r="U72"/>
  <c r="U71"/>
  <c r="N71"/>
  <c r="U70"/>
  <c r="U69"/>
  <c r="N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U42"/>
  <c r="U41"/>
  <c r="N41"/>
  <c r="U40"/>
  <c r="U39"/>
  <c r="N39"/>
  <c r="U38"/>
  <c r="U37"/>
  <c r="N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U22"/>
  <c r="N22"/>
  <c r="F22"/>
  <c r="U21"/>
  <c r="U20"/>
  <c r="N20"/>
  <c r="U19"/>
  <c r="U18"/>
  <c r="N18"/>
  <c r="U17"/>
  <c r="U16"/>
  <c r="N16"/>
  <c r="U15"/>
  <c r="U14"/>
  <c r="N14"/>
  <c r="U13"/>
  <c r="F13"/>
  <c r="U12"/>
  <c r="N12"/>
  <c r="F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U85"/>
  <c r="F85"/>
  <c r="U84"/>
  <c r="U83"/>
  <c r="F83"/>
  <c r="U82"/>
  <c r="U81"/>
  <c r="F81"/>
  <c r="U80"/>
  <c r="U79"/>
  <c r="U78"/>
  <c r="U77"/>
  <c r="N77"/>
  <c r="U76"/>
  <c r="F76"/>
  <c r="U75"/>
  <c r="U74"/>
  <c r="F74"/>
  <c r="U73"/>
  <c r="U72"/>
  <c r="F72"/>
  <c r="U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U59"/>
  <c r="F59"/>
  <c r="U58"/>
  <c r="U57"/>
  <c r="F57"/>
  <c r="U56"/>
  <c r="U55"/>
  <c r="F55"/>
  <c r="U54"/>
  <c r="U53"/>
  <c r="N53"/>
  <c r="F53"/>
  <c r="U52"/>
  <c r="U51"/>
  <c r="N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U40"/>
  <c r="U39"/>
  <c r="N39"/>
  <c r="U38"/>
  <c r="U37"/>
  <c r="N37"/>
  <c r="U36"/>
  <c r="F36"/>
  <c r="U35"/>
  <c r="N35"/>
  <c r="U34"/>
  <c r="N34"/>
  <c r="U33"/>
  <c r="N33"/>
  <c r="F33"/>
  <c r="U32"/>
  <c r="U31"/>
  <c r="N31"/>
  <c r="F31"/>
  <c r="U30"/>
  <c r="U29"/>
  <c r="U28"/>
  <c r="U27"/>
  <c r="N27"/>
  <c r="F27"/>
  <c r="U26"/>
  <c r="U25"/>
  <c r="F25"/>
  <c r="U24"/>
  <c r="U23"/>
  <c r="N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U10"/>
  <c r="U9"/>
  <c r="U8"/>
  <c r="U7"/>
  <c r="N7"/>
  <c r="U6"/>
  <c r="N6"/>
  <c r="U5"/>
  <c r="N5"/>
  <c r="U4"/>
  <c r="U3"/>
  <c r="L99"/>
  <c r="A1"/>
  <c r="F97" l="1"/>
  <c r="F41" i="61"/>
  <c r="F35"/>
  <c r="F95" i="55"/>
  <c r="F31" i="61"/>
  <c r="F98" i="55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86" i="56"/>
  <c r="F84"/>
  <c r="F82"/>
  <c r="F80"/>
  <c r="F78"/>
  <c r="F70"/>
  <c r="F60"/>
  <c r="F58"/>
  <c r="F56"/>
  <c r="F54"/>
  <c r="F52"/>
  <c r="F50"/>
  <c r="F46"/>
  <c r="F44"/>
  <c r="F42"/>
  <c r="F40"/>
  <c r="F38"/>
  <c r="F34"/>
  <c r="F32"/>
  <c r="F30"/>
  <c r="F28"/>
  <c r="F26"/>
  <c r="F24"/>
  <c r="F22"/>
  <c r="F18"/>
  <c r="F16"/>
  <c r="F12"/>
  <c r="F4"/>
  <c r="F96" i="57"/>
  <c r="F94"/>
  <c r="F92"/>
  <c r="F90"/>
  <c r="F88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4"/>
  <c r="F32"/>
  <c r="F28"/>
  <c r="F26"/>
  <c r="F20"/>
  <c r="F18"/>
  <c r="F16"/>
  <c r="F14"/>
  <c r="F10"/>
  <c r="F8"/>
  <c r="F6"/>
  <c r="F66" i="58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4" i="61"/>
  <c r="F92"/>
  <c r="F90"/>
  <c r="F88"/>
  <c r="F86"/>
  <c r="F84"/>
  <c r="F82"/>
  <c r="F80"/>
  <c r="F78"/>
  <c r="F76"/>
  <c r="F74"/>
  <c r="F72"/>
  <c r="F70"/>
  <c r="F68"/>
  <c r="F62"/>
  <c r="F60"/>
  <c r="F58"/>
  <c r="F56"/>
  <c r="F54"/>
  <c r="F52"/>
  <c r="F46"/>
  <c r="F44"/>
  <c r="F42"/>
  <c r="F40"/>
  <c r="F38"/>
  <c r="F36"/>
  <c r="F32"/>
  <c r="F30"/>
  <c r="F28"/>
  <c r="F26"/>
  <c r="F24"/>
  <c r="F22"/>
  <c r="F20"/>
  <c r="F18"/>
  <c r="F16"/>
  <c r="F14"/>
  <c r="F12"/>
  <c r="F10"/>
  <c r="F8"/>
  <c r="F6"/>
  <c r="F4"/>
  <c r="F98" i="62"/>
  <c r="F96"/>
  <c r="F94"/>
  <c r="F92"/>
  <c r="F86"/>
  <c r="F82"/>
  <c r="F80"/>
  <c r="F78"/>
  <c r="F76"/>
  <c r="F74"/>
  <c r="F72"/>
  <c r="F70"/>
  <c r="F68"/>
  <c r="F64"/>
  <c r="F62"/>
  <c r="F60"/>
  <c r="F58"/>
  <c r="F54"/>
  <c r="F52"/>
  <c r="F32"/>
  <c r="F30"/>
  <c r="F26"/>
  <c r="F24"/>
  <c r="F22"/>
  <c r="F20"/>
  <c r="F18"/>
  <c r="F16"/>
  <c r="F14"/>
  <c r="F12"/>
  <c r="F10"/>
  <c r="F8"/>
  <c r="F6"/>
  <c r="F98" i="63"/>
  <c r="F90"/>
  <c r="F88"/>
  <c r="F86"/>
  <c r="F82"/>
  <c r="F80"/>
  <c r="F78"/>
  <c r="F76"/>
  <c r="F72"/>
  <c r="F68"/>
  <c r="F66"/>
  <c r="F64"/>
  <c r="F62"/>
  <c r="F60"/>
  <c r="F58"/>
  <c r="F56"/>
  <c r="F52"/>
  <c r="F50"/>
  <c r="F48"/>
  <c r="F46"/>
  <c r="F40"/>
  <c r="F38"/>
  <c r="F36"/>
  <c r="F34"/>
  <c r="F28"/>
  <c r="F26"/>
  <c r="F24"/>
  <c r="F22"/>
  <c r="F20"/>
  <c r="F18"/>
  <c r="F16"/>
  <c r="F14"/>
  <c r="F12"/>
  <c r="F10"/>
  <c r="F4"/>
  <c r="F67"/>
  <c r="F63"/>
  <c r="F23" i="61"/>
  <c r="F93" i="55"/>
  <c r="F93" i="62"/>
  <c r="N6" i="63"/>
  <c r="N7" i="61"/>
  <c r="N27"/>
  <c r="F70" i="63"/>
  <c r="F59"/>
  <c r="F21"/>
  <c r="F15"/>
  <c r="C99"/>
  <c r="B99"/>
  <c r="F71" i="62"/>
  <c r="F55"/>
  <c r="F28"/>
  <c r="F17"/>
  <c r="F13"/>
  <c r="F87" i="61"/>
  <c r="F85"/>
  <c r="F83"/>
  <c r="F77"/>
  <c r="B99"/>
  <c r="F87" i="56"/>
  <c r="F35"/>
  <c r="F29"/>
  <c r="F23"/>
  <c r="C99"/>
  <c r="F7"/>
  <c r="B99"/>
  <c r="F55" i="55"/>
  <c r="C99"/>
  <c r="F35"/>
  <c r="F7"/>
  <c r="F67" i="58"/>
  <c r="F47"/>
  <c r="B99"/>
  <c r="F65"/>
  <c r="F23" i="57"/>
  <c r="C99"/>
  <c r="F15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O70" s="1"/>
  <c r="M71" i="65"/>
  <c r="D71" i="55" s="1"/>
  <c r="G71" s="1"/>
  <c r="O71" s="1"/>
  <c r="M72" i="65"/>
  <c r="D72" i="55" s="1"/>
  <c r="M73" i="65"/>
  <c r="D73" i="55" s="1"/>
  <c r="M74" i="65"/>
  <c r="D74" i="55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O82" s="1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3"/>
  <c r="V48"/>
  <c r="O48"/>
  <c r="V9"/>
  <c r="V32"/>
  <c r="O32"/>
  <c r="V59"/>
  <c r="V16"/>
  <c r="O16"/>
  <c r="V24"/>
  <c r="V31"/>
  <c r="V24" i="56"/>
  <c r="V26"/>
  <c r="O42"/>
  <c r="N8" i="55"/>
  <c r="F9"/>
  <c r="I99"/>
  <c r="M99"/>
  <c r="N12"/>
  <c r="O12" s="1"/>
  <c r="F13"/>
  <c r="O14"/>
  <c r="V22"/>
  <c r="N28"/>
  <c r="F29"/>
  <c r="O30"/>
  <c r="N44"/>
  <c r="O44" s="1"/>
  <c r="F45"/>
  <c r="G58"/>
  <c r="N60"/>
  <c r="F61"/>
  <c r="O29" i="56"/>
  <c r="V62" i="55"/>
  <c r="V66"/>
  <c r="O15" i="56"/>
  <c r="V22"/>
  <c r="O31"/>
  <c r="V36"/>
  <c r="V38"/>
  <c r="O47"/>
  <c r="V52"/>
  <c r="V54"/>
  <c r="O54"/>
  <c r="V59"/>
  <c r="O62"/>
  <c r="V70"/>
  <c r="O78"/>
  <c r="V94"/>
  <c r="V12" i="55"/>
  <c r="V44"/>
  <c r="V90"/>
  <c r="V95"/>
  <c r="O18" i="56"/>
  <c r="V34"/>
  <c r="V48"/>
  <c r="V50"/>
  <c r="B99" i="55"/>
  <c r="F3"/>
  <c r="K99"/>
  <c r="F5"/>
  <c r="N20"/>
  <c r="F21"/>
  <c r="N36"/>
  <c r="O36" s="1"/>
  <c r="F37"/>
  <c r="O51"/>
  <c r="N52"/>
  <c r="O52" s="1"/>
  <c r="F53"/>
  <c r="O84"/>
  <c r="O21" i="56"/>
  <c r="O77"/>
  <c r="V78" i="55"/>
  <c r="O78"/>
  <c r="O7" i="56"/>
  <c r="V14"/>
  <c r="O23"/>
  <c r="V30"/>
  <c r="O30"/>
  <c r="O39"/>
  <c r="V44"/>
  <c r="V46"/>
  <c r="V63"/>
  <c r="V74"/>
  <c r="O74"/>
  <c r="O44" i="57"/>
  <c r="J99" i="55"/>
  <c r="N24"/>
  <c r="O24" s="1"/>
  <c r="N40"/>
  <c r="N56"/>
  <c r="O96"/>
  <c r="O56" i="56"/>
  <c r="V63" i="55"/>
  <c r="V83"/>
  <c r="V56" i="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50"/>
  <c r="O53"/>
  <c r="V84" i="55"/>
  <c r="V96"/>
  <c r="F3" i="56"/>
  <c r="V29"/>
  <c r="V45"/>
  <c r="V61"/>
  <c r="V77"/>
  <c r="N3" i="57"/>
  <c r="N3" i="56"/>
  <c r="N90" i="57"/>
  <c r="F91"/>
  <c r="K99" i="58"/>
  <c r="U99"/>
  <c r="F9"/>
  <c r="F17"/>
  <c r="V26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1" i="58" l="1"/>
  <c r="V25"/>
  <c r="O92" i="56"/>
  <c r="O84"/>
  <c r="O76"/>
  <c r="G3"/>
  <c r="O3" s="1"/>
  <c r="V65"/>
  <c r="V49"/>
  <c r="V33"/>
  <c r="V5"/>
  <c r="V42" i="58"/>
  <c r="O65"/>
  <c r="V93" i="56"/>
  <c r="V69"/>
  <c r="V53"/>
  <c r="V37"/>
  <c r="V66"/>
  <c r="V86" i="55"/>
  <c r="V70"/>
  <c r="V6" i="56"/>
  <c r="O57"/>
  <c r="O46" i="55"/>
  <c r="O22"/>
  <c r="O11"/>
  <c r="O20"/>
  <c r="V13" i="56"/>
  <c r="O10"/>
  <c r="V71" i="55"/>
  <c r="V95" i="56"/>
  <c r="O91" i="55"/>
  <c r="V43" i="56"/>
  <c r="V27"/>
  <c r="V11"/>
  <c r="V19"/>
  <c r="O91"/>
  <c r="O67"/>
  <c r="O59"/>
  <c r="O22" i="58"/>
  <c r="V51" i="56"/>
  <c r="V35"/>
  <c r="O87" i="55"/>
  <c r="O6" i="58"/>
  <c r="F99" i="56"/>
  <c r="O71"/>
  <c r="O63"/>
  <c r="O55"/>
  <c r="O4" i="55"/>
  <c r="O74" i="58"/>
  <c r="O26"/>
  <c r="O9"/>
  <c r="O93"/>
  <c r="O77"/>
  <c r="O61"/>
  <c r="O37"/>
  <c r="O21"/>
  <c r="O73" i="56"/>
  <c r="O58"/>
  <c r="O46"/>
  <c r="O38"/>
  <c r="O3" i="55"/>
  <c r="O66" i="58"/>
  <c r="F99" i="63"/>
  <c r="O87" i="56"/>
  <c r="O68"/>
  <c r="E99"/>
  <c r="O83"/>
  <c r="O79"/>
  <c r="O75"/>
  <c r="O40"/>
  <c r="O32"/>
  <c r="O28"/>
  <c r="V17"/>
  <c r="G92" i="55"/>
  <c r="G88"/>
  <c r="G76"/>
  <c r="G74"/>
  <c r="G72"/>
  <c r="G68"/>
  <c r="G64"/>
  <c r="G60"/>
  <c r="V60" s="1"/>
  <c r="G56"/>
  <c r="V56" s="1"/>
  <c r="G28"/>
  <c r="V28" s="1"/>
  <c r="E99"/>
  <c r="V98"/>
  <c r="O80"/>
  <c r="O38"/>
  <c r="O19"/>
  <c r="O85" i="56"/>
  <c r="O36"/>
  <c r="G8"/>
  <c r="V8" s="1"/>
  <c r="G4"/>
  <c r="V4" s="1"/>
  <c r="O98"/>
  <c r="O94"/>
  <c r="O90"/>
  <c r="O89"/>
  <c r="O86"/>
  <c r="V58"/>
  <c r="O25"/>
  <c r="V94" i="55"/>
  <c r="O40"/>
  <c r="O95"/>
  <c r="O90"/>
  <c r="O82"/>
  <c r="O62"/>
  <c r="O35"/>
  <c r="O7"/>
  <c r="V3"/>
  <c r="D99"/>
  <c r="V97" i="58"/>
  <c r="V77"/>
  <c r="V61"/>
  <c r="G43"/>
  <c r="V43" s="1"/>
  <c r="G11"/>
  <c r="V11" s="1"/>
  <c r="V66"/>
  <c r="G94" i="57"/>
  <c r="V94" s="1"/>
  <c r="G78"/>
  <c r="V78" s="1"/>
  <c r="G74"/>
  <c r="V74" s="1"/>
  <c r="G25"/>
  <c r="V25" s="1"/>
  <c r="V93" i="58"/>
  <c r="G91"/>
  <c r="G75"/>
  <c r="G59"/>
  <c r="O57"/>
  <c r="O45"/>
  <c r="V41"/>
  <c r="G27"/>
  <c r="O17"/>
  <c r="E99"/>
  <c r="V37"/>
  <c r="V30"/>
  <c r="O29"/>
  <c r="D99"/>
  <c r="G90" i="57"/>
  <c r="V90" s="1"/>
  <c r="G38"/>
  <c r="V38" s="1"/>
  <c r="G14"/>
  <c r="V14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3" i="56" l="1"/>
  <c r="O38" i="57"/>
  <c r="V45"/>
  <c r="O61"/>
  <c r="O94"/>
  <c r="O11" i="58"/>
  <c r="O5" i="57"/>
  <c r="O25"/>
  <c r="O78"/>
  <c r="V53"/>
  <c r="O28" i="55"/>
  <c r="O60"/>
  <c r="O56"/>
  <c r="O92"/>
  <c r="V92"/>
  <c r="O88"/>
  <c r="V88"/>
  <c r="V76"/>
  <c r="O76"/>
  <c r="O74"/>
  <c r="V74"/>
  <c r="O72"/>
  <c r="V72"/>
  <c r="V68"/>
  <c r="O68"/>
  <c r="O64"/>
  <c r="V64"/>
  <c r="O49"/>
  <c r="O8" i="56"/>
  <c r="O4"/>
  <c r="O12"/>
  <c r="O43" i="58"/>
  <c r="O74" i="57"/>
  <c r="V13"/>
  <c r="V91" i="58"/>
  <c r="O91"/>
  <c r="O75"/>
  <c r="V75"/>
  <c r="O59"/>
  <c r="V59"/>
  <c r="O27"/>
  <c r="V27"/>
  <c r="O56"/>
  <c r="O90" i="57"/>
  <c r="O77"/>
  <c r="O14"/>
  <c r="O9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86"/>
  <c r="DC16"/>
  <c r="DC1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DH32" s="1"/>
  <c r="D32" i="40" s="1"/>
  <c r="BF28" i="54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R28" i="54"/>
  <c r="DF28" s="1"/>
  <c r="B28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J35" s="1"/>
  <c r="F35" i="40" s="1"/>
  <c r="DA36" i="54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AY8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AY29" i="54"/>
  <c r="DG29" s="1"/>
  <c r="C29" i="40" s="1"/>
  <c r="DH29" i="54"/>
  <c r="D29" i="40" s="1"/>
  <c r="AY32" i="54"/>
  <c r="AY40"/>
  <c r="CE40"/>
  <c r="AY45"/>
  <c r="AY47"/>
  <c r="AY48"/>
  <c r="DG48" s="1"/>
  <c r="C48" i="40" s="1"/>
  <c r="AY58" i="54"/>
  <c r="AY62"/>
  <c r="DH62"/>
  <c r="D62" i="40" s="1"/>
  <c r="DI62" i="54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H37" i="54"/>
  <c r="D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6" i="54" l="1"/>
  <c r="DD15"/>
  <c r="DD10"/>
  <c r="DD71"/>
  <c r="DD62"/>
  <c r="DD90"/>
  <c r="DD37"/>
  <c r="DD25"/>
  <c r="CP7"/>
  <c r="CP44"/>
  <c r="CP35"/>
  <c r="CP30"/>
  <c r="D6" i="40"/>
  <c r="DK6" i="54"/>
  <c r="CI37"/>
  <c r="CI17"/>
  <c r="CB18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<sst xmlns="http://schemas.openxmlformats.org/spreadsheetml/2006/main" count="8171" uniqueCount="504">
  <si>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</si>
  <si>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</si>
  <si>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</si>
  <si>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</si>
  <si>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</si>
  <si>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</si>
  <si>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</si>
  <si>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</si>
  <si>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</si>
  <si>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</si>
  <si>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</si>
  <si>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</si>
  <si>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</si>
  <si>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</si>
  <si>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</si>
  <si>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</si>
  <si>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</si>
  <si>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</si>
  <si>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</si>
  <si>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</si>
  <si>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</si>
  <si>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</si>
  <si>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</si>
  <si>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</si>
  <si>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</si>
  <si>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</si>
  <si>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</si>
  <si>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</si>
  <si>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</si>
  <si>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</si>
  <si>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</si>
  <si>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</si>
  <si>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</si>
  <si>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</si>
  <si>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</si>
  <si>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</si>
  <si>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</si>
  <si>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</si>
  <si>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</si>
  <si>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</si>
  <si>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</si>
  <si>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</si>
  <si>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</si>
  <si>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</si>
  <si>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</si>
  <si>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</si>
  <si>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</si>
  <si>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</si>
  <si>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</si>
  <si>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</si>
  <si>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</si>
  <si>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</si>
  <si>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</si>
  <si>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</si>
  <si>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</si>
  <si>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</si>
  <si>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</si>
  <si>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</si>
  <si>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</si>
  <si>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</si>
  <si>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</si>
  <si>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</si>
  <si>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</si>
  <si>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</si>
  <si>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</si>
  <si>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</si>
  <si>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</si>
  <si>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</si>
  <si>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</si>
  <si>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</si>
  <si>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</si>
  <si>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</si>
  <si>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</si>
  <si>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</si>
  <si>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</si>
  <si>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</si>
  <si>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</si>
  <si>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</si>
  <si>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</si>
  <si>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</si>
  <si>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</si>
  <si>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</si>
  <si>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</si>
  <si>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</si>
  <si>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</si>
  <si>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</si>
  <si>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</si>
  <si>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</si>
  <si>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</si>
  <si>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</si>
  <si>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</si>
  <si>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</si>
  <si>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</si>
  <si>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</si>
  <si>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</si>
  <si>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</si>
  <si>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</si>
  <si>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</si>
  <si>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</si>
  <si>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</si>
  <si>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</si>
  <si>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</si>
  <si>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</si>
  <si>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</si>
  <si>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</si>
  <si>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</si>
  <si>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</si>
  <si>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</si>
  <si>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</si>
  <si>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</si>
  <si>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</si>
  <si>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</si>
  <si>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</si>
  <si>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</si>
  <si>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</si>
  <si>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</si>
  <si>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</si>
  <si>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</si>
  <si>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</si>
  <si>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</si>
  <si>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</si>
  <si>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</si>
  <si>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</si>
  <si>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</si>
  <si>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</si>
  <si>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</si>
  <si>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</si>
  <si>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</si>
  <si>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</si>
  <si>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</si>
  <si>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</si>
  <si>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</si>
  <si>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</si>
  <si>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</si>
  <si>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</si>
  <si>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</si>
  <si>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</si>
  <si>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</si>
  <si>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</si>
  <si>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</si>
  <si>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</si>
  <si>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</si>
  <si>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</si>
  <si>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</si>
  <si>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</si>
  <si>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</si>
  <si>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</si>
  <si>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</si>
  <si>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</si>
  <si>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</si>
  <si>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</si>
  <si>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</si>
  <si>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</si>
  <si>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</si>
  <si>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</si>
  <si>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</si>
  <si>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</si>
  <si>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</si>
  <si>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</si>
  <si>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</si>
  <si>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</si>
  <si>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</si>
  <si>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</si>
  <si>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</si>
  <si>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</si>
  <si>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</si>
  <si>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</si>
  <si>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</si>
  <si>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</si>
  <si>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</si>
  <si>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</si>
  <si>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</si>
  <si>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</si>
  <si>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</si>
  <si>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</si>
  <si>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</si>
  <si>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</si>
  <si>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</si>
  <si>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</si>
  <si>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</si>
  <si>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</si>
  <si>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</si>
  <si>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</si>
  <si>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</si>
  <si>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</si>
  <si>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</si>
  <si>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</si>
  <si>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</si>
  <si>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</si>
  <si>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</si>
  <si>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</si>
  <si>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</si>
  <si>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</si>
  <si>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</si>
  <si>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</si>
  <si>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</si>
  <si>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</si>
  <si>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</si>
  <si>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</si>
  <si>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</si>
  <si>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</si>
  <si>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</si>
  <si>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</si>
  <si>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</si>
  <si>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</si>
  <si>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</si>
  <si>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</si>
  <si>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</si>
  <si>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</si>
  <si>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</si>
  <si>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</si>
  <si>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</si>
  <si>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</si>
  <si>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</si>
  <si>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</si>
  <si>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</si>
  <si>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</si>
  <si>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</si>
  <si>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</si>
  <si>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</si>
  <si>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</si>
  <si>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</si>
  <si>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</si>
  <si>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</si>
  <si>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</si>
  <si>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</si>
  <si>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</si>
  <si>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</si>
  <si>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</si>
  <si>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</si>
  <si>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</si>
  <si>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</si>
  <si>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</si>
  <si>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</si>
  <si>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</si>
  <si>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</si>
  <si>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</si>
  <si>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</si>
  <si>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</si>
  <si>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</si>
  <si>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</si>
  <si>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</si>
  <si>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</si>
  <si>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</si>
  <si>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</si>
  <si>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</si>
  <si>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</si>
  <si>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</si>
  <si>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</si>
  <si>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</si>
  <si>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</si>
  <si>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</si>
  <si>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</si>
  <si>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</si>
  <si>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</si>
  <si>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</si>
  <si>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</si>
  <si>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</si>
  <si>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</si>
  <si>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</si>
  <si>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</si>
  <si>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</si>
  <si>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</si>
  <si>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</si>
  <si>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</si>
  <si>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</si>
  <si>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</si>
  <si>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</si>
  <si>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</si>
  <si>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</si>
  <si>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</si>
  <si>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</si>
  <si>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</si>
  <si>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</si>
  <si>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</si>
  <si>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</si>
  <si>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</si>
  <si>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</si>
  <si>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</si>
  <si>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</si>
  <si>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</si>
  <si>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</si>
  <si>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</si>
  <si>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</si>
  <si>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</si>
  <si>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</si>
  <si>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</si>
  <si>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</si>
  <si>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</si>
  <si>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</si>
  <si>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</si>
  <si>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</si>
  <si>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</si>
  <si>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</si>
  <si>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</si>
  <si>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</si>
  <si>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</si>
  <si>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</si>
  <si>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</si>
  <si>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</si>
  <si>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</si>
  <si>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</si>
  <si>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</si>
  <si>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</si>
  <si>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</si>
  <si>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</si>
  <si>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</si>
  <si>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</si>
  <si>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</si>
  <si>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</si>
  <si>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</si>
  <si>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</si>
  <si>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</si>
  <si>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</si>
  <si>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</si>
  <si>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</si>
  <si>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</si>
  <si>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</si>
  <si>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</si>
  <si>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</si>
  <si>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</si>
  <si>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</si>
  <si>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</si>
  <si>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</si>
  <si>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</si>
  <si>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</si>
  <si>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</si>
  <si>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</si>
  <si>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</si>
  <si>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</si>
  <si>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</si>
  <si>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</si>
  <si>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</si>
  <si>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</si>
  <si>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</si>
  <si>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</si>
  <si>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</si>
  <si>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</si>
  <si>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</si>
  <si>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</si>
  <si>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</si>
  <si>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</si>
  <si>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</si>
  <si>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</si>
  <si>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</si>
  <si>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</si>
  <si>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</si>
  <si>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</si>
  <si>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</si>
  <si>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</si>
  <si>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</si>
  <si>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</si>
  <si>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</si>
  <si>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</si>
  <si>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</si>
  <si>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</si>
  <si>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</si>
  <si>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</si>
  <si>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</si>
  <si>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</si>
  <si>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</si>
  <si>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</si>
  <si>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</si>
  <si>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</si>
  <si>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</si>
  <si>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</si>
  <si>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</si>
  <si>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</si>
  <si>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</si>
  <si>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</si>
  <si>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</si>
  <si>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</si>
  <si>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</si>
  <si>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</si>
  <si>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</si>
  <si>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</si>
  <si>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</si>
  <si>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</si>
  <si>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</si>
  <si>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</si>
  <si>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</si>
  <si>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</si>
  <si>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</si>
  <si>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</si>
  <si>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</si>
  <si>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</si>
  <si>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</si>
  <si>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</si>
  <si>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</si>
  <si>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</si>
  <si>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</si>
  <si>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</si>
  <si>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</si>
  <si>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</si>
  <si>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</si>
  <si>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</si>
  <si>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</si>
  <si>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</si>
  <si>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</si>
  <si>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</si>
  <si>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</si>
  <si>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</si>
  <si>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</si>
  <si>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</si>
  <si>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</si>
  <si>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</si>
  <si>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</si>
  <si>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</si>
  <si>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</si>
  <si>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</si>
  <si>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</si>
  <si>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</si>
  <si>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</si>
  <si>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</si>
  <si>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</si>
  <si>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</si>
  <si>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</si>
  <si>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</si>
  <si>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</si>
  <si>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</si>
  <si>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</si>
  <si>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</si>
  <si>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</si>
  <si>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</si>
  <si>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</si>
  <si>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</si>
  <si>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</si>
  <si>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</si>
  <si>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</si>
  <si>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</si>
  <si>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</si>
  <si>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</si>
  <si>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</si>
  <si>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</si>
  <si>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</si>
  <si>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</si>
  <si>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</si>
  <si>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</si>
  <si>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</si>
  <si>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</si>
  <si>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</si>
  <si>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</si>
  <si>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</si>
  <si>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</si>
  <si>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</si>
  <si>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</si>
  <si>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</si>
  <si>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</si>
  <si>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</si>
  <si>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</si>
  <si>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</si>
  <si>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</si>
  <si>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</si>
  <si>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</si>
  <si>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</si>
  <si>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</si>
  <si>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</si>
  <si>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</si>
  <si>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</si>
  <si>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</si>
  <si>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</si>
  <si>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</si>
  <si>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</si>
  <si>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</si>
  <si>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</si>
  <si>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</si>
  <si>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</si>
  <si>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</si>
  <si>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</si>
  <si>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</si>
  <si>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</si>
  <si>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</si>
  <si>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</si>
  <si>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</si>
  <si>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</si>
  <si>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</si>
  <si>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</si>
  <si>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</si>
  <si>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</si>
  <si>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</si>
  <si>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</si>
  <si>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</si>
  <si>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</si>
  <si>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</si>
  <si>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</si>
  <si>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</si>
  <si>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57IS2022/11/01</t>
  </si>
  <si>
    <t>ADHPL</t>
  </si>
  <si>
    <t>CHANJUII</t>
  </si>
  <si>
    <t>GBHHPL</t>
  </si>
  <si>
    <t>MALANA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</si>
  <si>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</si>
  <si>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</si>
  <si>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</si>
  <si>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</si>
  <si>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</si>
  <si>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</si>
  <si>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</si>
  <si>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</si>
  <si>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</si>
  <si>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MePDCL</t>
  </si>
  <si>
    <t>NPCL(UP)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</si>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</sst>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120</v>
          </cell>
          <cell r="C5">
            <v>0</v>
          </cell>
          <cell r="D5">
            <v>206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206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206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206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206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206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206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206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206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206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206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206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206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206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206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206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206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206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206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206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206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206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206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206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206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206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206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206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206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206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206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206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206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206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206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206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206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206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206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206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206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206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206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206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206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206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206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206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206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206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206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206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206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206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206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206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206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206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206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206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206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206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206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206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206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206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286.60000000000002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286.60000000000002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286.60000000000002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286.60000000000002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286.60000000000002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286.60000000000002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276.60000000000002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276.60000000000002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276.60000000000002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276.60000000000002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276.60000000000002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276.60000000000002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276.60000000000002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276.60000000000002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276.60000000000002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276.60000000000002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276.60000000000002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286.60000000000002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286.60000000000002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286.60000000000002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286.60000000000002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286.21600000000001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409.75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44866</v>
      </c>
      <c r="Z3" s="37">
        <f>S3</f>
        <v>44866</v>
      </c>
      <c r="AE3" s="36"/>
      <c r="AH3" s="38">
        <f>AV4</f>
        <v>44866</v>
      </c>
    </row>
    <row r="4" spans="1:48" ht="15.75" thickBot="1">
      <c r="A4" s="37">
        <f>frq!A1</f>
        <v>44866</v>
      </c>
      <c r="L4" s="37">
        <f>frq!A1</f>
        <v>44866</v>
      </c>
      <c r="P4" s="37">
        <f>frq!A1</f>
        <v>44866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7.1650000000000005E-2</v>
      </c>
      <c r="H33" s="54">
        <f>(BAWANA!U30+BAWANA!V30)/4000</f>
        <v>0</v>
      </c>
      <c r="I33" s="54"/>
      <c r="J33" s="54">
        <f t="shared" si="3"/>
        <v>7.1650000000000005E-2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7.1650000000000005E-2</v>
      </c>
      <c r="H34" s="54">
        <f>(BAWANA!U31+BAWANA!V31)/4000</f>
        <v>0</v>
      </c>
      <c r="I34" s="54"/>
      <c r="J34" s="54">
        <f t="shared" si="3"/>
        <v>7.1650000000000005E-2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7.1650000000000005E-2</v>
      </c>
      <c r="H35" s="54">
        <f>(BAWANA!U32+BAWANA!V32)/4000</f>
        <v>0</v>
      </c>
      <c r="I35" s="54"/>
      <c r="J35" s="54">
        <f t="shared" si="3"/>
        <v>7.1650000000000005E-2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7.1650000000000005E-2</v>
      </c>
      <c r="H36" s="54">
        <f>(BAWANA!U33+BAWANA!V33)/4000</f>
        <v>0</v>
      </c>
      <c r="I36" s="54"/>
      <c r="J36" s="54">
        <f t="shared" si="3"/>
        <v>7.1650000000000005E-2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7.1650000000000005E-2</v>
      </c>
      <c r="H37" s="54">
        <f>(BAWANA!U34+BAWANA!V34)/4000</f>
        <v>0</v>
      </c>
      <c r="I37" s="54"/>
      <c r="J37" s="54">
        <f t="shared" si="3"/>
        <v>7.1650000000000005E-2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7.1650000000000005E-2</v>
      </c>
      <c r="H40" s="54">
        <f>(BAWANA!U37+BAWANA!V37)/4000</f>
        <v>0</v>
      </c>
      <c r="I40" s="54"/>
      <c r="J40" s="54">
        <f t="shared" si="3"/>
        <v>7.1650000000000005E-2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6.9150000000000003E-2</v>
      </c>
      <c r="H41" s="54">
        <f>(BAWANA!U38+BAWANA!V38)/4000</f>
        <v>0</v>
      </c>
      <c r="I41" s="54"/>
      <c r="J41" s="54">
        <f t="shared" si="3"/>
        <v>6.9150000000000003E-2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6.9150000000000003E-2</v>
      </c>
      <c r="H42" s="54">
        <f>(BAWANA!U39+BAWANA!V39)/4000</f>
        <v>0</v>
      </c>
      <c r="I42" s="54"/>
      <c r="J42" s="54">
        <f t="shared" si="3"/>
        <v>6.9150000000000003E-2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6.9150000000000003E-2</v>
      </c>
      <c r="H43" s="54">
        <f>(BAWANA!U40+BAWANA!V40)/4000</f>
        <v>0</v>
      </c>
      <c r="I43" s="54"/>
      <c r="J43" s="54">
        <f t="shared" si="3"/>
        <v>6.9150000000000003E-2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6.9150000000000003E-2</v>
      </c>
      <c r="H44" s="54">
        <f>(BAWANA!U41+BAWANA!V41)/4000</f>
        <v>0</v>
      </c>
      <c r="I44" s="54"/>
      <c r="J44" s="54">
        <f t="shared" si="3"/>
        <v>6.9150000000000003E-2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6.9150000000000003E-2</v>
      </c>
      <c r="H45" s="54">
        <f>(BAWANA!U42+BAWANA!V42)/4000</f>
        <v>0</v>
      </c>
      <c r="I45" s="54"/>
      <c r="J45" s="54">
        <f t="shared" si="3"/>
        <v>6.9150000000000003E-2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6.9150000000000003E-2</v>
      </c>
      <c r="H46" s="54">
        <f>(BAWANA!U43+BAWANA!V43)/4000</f>
        <v>0</v>
      </c>
      <c r="I46" s="54"/>
      <c r="J46" s="54">
        <f t="shared" si="3"/>
        <v>6.9150000000000003E-2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6.9150000000000003E-2</v>
      </c>
      <c r="H47" s="54">
        <f>(BAWANA!U44+BAWANA!V44)/4000</f>
        <v>0</v>
      </c>
      <c r="I47" s="54"/>
      <c r="J47" s="54">
        <f t="shared" si="3"/>
        <v>6.9150000000000003E-2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6.9150000000000003E-2</v>
      </c>
      <c r="H48" s="54">
        <f>(BAWANA!U45+BAWANA!V45)/4000</f>
        <v>0</v>
      </c>
      <c r="I48" s="54"/>
      <c r="J48" s="54">
        <f t="shared" si="3"/>
        <v>6.9150000000000003E-2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6.9150000000000003E-2</v>
      </c>
      <c r="H49" s="54">
        <f>(BAWANA!U46+BAWANA!V46)/4000</f>
        <v>0</v>
      </c>
      <c r="I49" s="54"/>
      <c r="J49" s="54">
        <f t="shared" si="3"/>
        <v>6.9150000000000003E-2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6.9150000000000003E-2</v>
      </c>
      <c r="H50" s="54">
        <f>(BAWANA!U47+BAWANA!V47)/4000</f>
        <v>0</v>
      </c>
      <c r="I50" s="54"/>
      <c r="J50" s="54">
        <f t="shared" si="3"/>
        <v>6.9150000000000003E-2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6.9150000000000003E-2</v>
      </c>
      <c r="H51" s="54">
        <f>(BAWANA!U48+BAWANA!V48)/4000</f>
        <v>0</v>
      </c>
      <c r="I51" s="54"/>
      <c r="J51" s="54">
        <f t="shared" si="3"/>
        <v>6.9150000000000003E-2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6.9150000000000003E-2</v>
      </c>
      <c r="H52" s="54">
        <f>(BAWANA!U49+BAWANA!V49)/4000</f>
        <v>0</v>
      </c>
      <c r="I52" s="54"/>
      <c r="J52" s="54">
        <f t="shared" si="3"/>
        <v>6.9150000000000003E-2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6.9150000000000003E-2</v>
      </c>
      <c r="H53" s="54">
        <f>(BAWANA!U50+BAWANA!V50)/4000</f>
        <v>0</v>
      </c>
      <c r="I53" s="54"/>
      <c r="J53" s="54">
        <f t="shared" si="3"/>
        <v>6.9150000000000003E-2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7.1650000000000005E-2</v>
      </c>
      <c r="H70" s="54">
        <f>(BAWANA!U67+BAWANA!V67)/4000</f>
        <v>0</v>
      </c>
      <c r="I70" s="54"/>
      <c r="J70" s="54">
        <f t="shared" si="3"/>
        <v>7.1650000000000005E-2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7.1650000000000005E-2</v>
      </c>
      <c r="H71" s="54">
        <f>(BAWANA!U68+BAWANA!V68)/4000</f>
        <v>0</v>
      </c>
      <c r="I71" s="54"/>
      <c r="J71" s="54">
        <f t="shared" ref="J71:J101" si="9">G71+H71+I71</f>
        <v>7.1650000000000005E-2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7.1650000000000005E-2</v>
      </c>
      <c r="H72" s="54">
        <f>(BAWANA!U69+BAWANA!V69)/4000</f>
        <v>0</v>
      </c>
      <c r="I72" s="54"/>
      <c r="J72" s="54">
        <f t="shared" si="9"/>
        <v>7.1650000000000005E-2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7.1650000000000005E-2</v>
      </c>
      <c r="H73" s="54">
        <f>(BAWANA!U70+BAWANA!V70)/4000</f>
        <v>0</v>
      </c>
      <c r="I73" s="54"/>
      <c r="J73" s="54">
        <f t="shared" si="9"/>
        <v>7.1650000000000005E-2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7.1554000000000006E-2</v>
      </c>
      <c r="H83" s="54">
        <f>(BAWANA!U80+BAWANA!V80)/4000</f>
        <v>0</v>
      </c>
      <c r="I83" s="54"/>
      <c r="J83" s="54">
        <f t="shared" si="9"/>
        <v>7.1554000000000006E-2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22.919999999999959</v>
      </c>
      <c r="C102" s="54">
        <f t="shared" si="14"/>
        <v>0</v>
      </c>
      <c r="D102" s="54">
        <f t="shared" si="14"/>
        <v>30.600000000000041</v>
      </c>
      <c r="E102" s="54">
        <f t="shared" si="14"/>
        <v>0</v>
      </c>
      <c r="F102" s="54">
        <f t="shared" si="14"/>
        <v>0</v>
      </c>
      <c r="G102" s="54">
        <f t="shared" si="14"/>
        <v>6.6211039999999945</v>
      </c>
      <c r="H102" s="54">
        <f t="shared" si="14"/>
        <v>0</v>
      </c>
      <c r="I102" s="54"/>
      <c r="J102" s="54">
        <f t="shared" si="14"/>
        <v>6.6211039999999945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9</v>
      </c>
      <c r="U1" s="224" t="s">
        <v>342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503</v>
      </c>
      <c r="Z2" t="s">
        <v>358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32.81</v>
      </c>
      <c r="I3" s="95">
        <v>96.5</v>
      </c>
      <c r="J3" s="95">
        <v>38.6</v>
      </c>
      <c r="K3" s="95">
        <v>0</v>
      </c>
      <c r="L3" s="95">
        <v>2.2200000000000002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>
        <v>0</v>
      </c>
      <c r="V3" s="116">
        <v>170.13</v>
      </c>
      <c r="W3">
        <v>32.81</v>
      </c>
      <c r="X3">
        <v>96.5</v>
      </c>
      <c r="Y3">
        <v>0</v>
      </c>
      <c r="Z3">
        <v>2.2200000000000002</v>
      </c>
      <c r="AA3">
        <v>0</v>
      </c>
      <c r="AB3">
        <v>38.6</v>
      </c>
    </row>
    <row r="4" spans="1:28">
      <c r="B4" t="s">
        <v>263</v>
      </c>
      <c r="G4" t="s">
        <v>46</v>
      </c>
      <c r="H4" s="115">
        <v>22.2</v>
      </c>
      <c r="I4" s="88">
        <v>33.770000000000003</v>
      </c>
      <c r="J4" s="88">
        <v>28.95</v>
      </c>
      <c r="K4" s="88">
        <v>0</v>
      </c>
      <c r="L4" s="88">
        <v>2.12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503</v>
      </c>
      <c r="U4" s="115">
        <v>0</v>
      </c>
      <c r="V4" s="116">
        <v>87.04</v>
      </c>
      <c r="W4">
        <v>22.2</v>
      </c>
      <c r="X4">
        <v>33.770000000000003</v>
      </c>
      <c r="Y4">
        <v>0</v>
      </c>
      <c r="Z4">
        <v>2.12</v>
      </c>
      <c r="AA4">
        <v>0</v>
      </c>
      <c r="AB4">
        <v>28.95</v>
      </c>
    </row>
    <row r="5" spans="1:28">
      <c r="G5" t="s">
        <v>47</v>
      </c>
      <c r="H5" s="115">
        <v>10.62</v>
      </c>
      <c r="I5" s="88">
        <v>67.55</v>
      </c>
      <c r="J5" s="88">
        <v>0</v>
      </c>
      <c r="K5" s="88">
        <v>0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503</v>
      </c>
      <c r="U5" s="115">
        <v>0</v>
      </c>
      <c r="V5" s="116">
        <v>80.099999999999994</v>
      </c>
      <c r="W5">
        <v>10.62</v>
      </c>
      <c r="X5">
        <v>67.55</v>
      </c>
      <c r="Y5">
        <v>0</v>
      </c>
      <c r="Z5">
        <v>1.93</v>
      </c>
      <c r="AA5">
        <v>0</v>
      </c>
      <c r="AB5">
        <v>0</v>
      </c>
    </row>
    <row r="6" spans="1:28">
      <c r="G6" t="s">
        <v>48</v>
      </c>
      <c r="H6" s="115">
        <v>51.15</v>
      </c>
      <c r="I6" s="88">
        <v>67.55</v>
      </c>
      <c r="J6" s="88">
        <v>0</v>
      </c>
      <c r="K6" s="88">
        <v>0</v>
      </c>
      <c r="L6" s="88">
        <v>1.83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503</v>
      </c>
      <c r="U6" s="115">
        <v>0</v>
      </c>
      <c r="V6" s="116">
        <v>120.53</v>
      </c>
      <c r="W6">
        <v>51.15</v>
      </c>
      <c r="X6">
        <v>67.55</v>
      </c>
      <c r="Y6">
        <v>0</v>
      </c>
      <c r="Z6">
        <v>1.83</v>
      </c>
      <c r="AA6">
        <v>0</v>
      </c>
      <c r="AB6">
        <v>0</v>
      </c>
    </row>
    <row r="7" spans="1:28">
      <c r="G7" t="s">
        <v>49</v>
      </c>
      <c r="H7" s="115">
        <v>111.94</v>
      </c>
      <c r="I7" s="88">
        <v>82.03</v>
      </c>
      <c r="J7" s="88">
        <v>0</v>
      </c>
      <c r="K7" s="88">
        <v>0</v>
      </c>
      <c r="L7" s="88">
        <v>5.1100000000000003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503</v>
      </c>
      <c r="U7" s="115">
        <v>0</v>
      </c>
      <c r="V7" s="116">
        <v>199.08</v>
      </c>
      <c r="W7">
        <v>111.94</v>
      </c>
      <c r="X7">
        <v>82.03</v>
      </c>
      <c r="Y7">
        <v>0</v>
      </c>
      <c r="Z7">
        <v>5.1100000000000003</v>
      </c>
      <c r="AA7">
        <v>0</v>
      </c>
      <c r="AB7">
        <v>0</v>
      </c>
    </row>
    <row r="8" spans="1:28">
      <c r="G8" t="s">
        <v>50</v>
      </c>
      <c r="H8" s="115">
        <v>110.97</v>
      </c>
      <c r="I8" s="88">
        <v>62.73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-0.5</v>
      </c>
      <c r="S8" s="116">
        <v>0</v>
      </c>
      <c r="T8" t="s">
        <v>503</v>
      </c>
      <c r="U8" s="115">
        <v>-40.5</v>
      </c>
      <c r="V8" s="116">
        <v>173.7</v>
      </c>
      <c r="W8">
        <v>110.97</v>
      </c>
      <c r="X8">
        <v>62.73</v>
      </c>
      <c r="Y8">
        <v>0</v>
      </c>
      <c r="Z8">
        <v>-0.5</v>
      </c>
      <c r="AA8">
        <v>-40</v>
      </c>
      <c r="AB8">
        <v>0</v>
      </c>
    </row>
    <row r="9" spans="1:28">
      <c r="G9" t="s">
        <v>51</v>
      </c>
      <c r="H9" s="115">
        <v>17.37</v>
      </c>
      <c r="I9" s="88">
        <v>91.67</v>
      </c>
      <c r="J9" s="88">
        <v>0</v>
      </c>
      <c r="K9" s="88">
        <v>0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110.49</v>
      </c>
      <c r="W9">
        <v>17.37</v>
      </c>
      <c r="X9">
        <v>91.67</v>
      </c>
      <c r="Y9">
        <v>0</v>
      </c>
      <c r="Z9">
        <v>1.45</v>
      </c>
      <c r="AA9">
        <v>0</v>
      </c>
      <c r="AB9">
        <v>0</v>
      </c>
    </row>
    <row r="10" spans="1:28">
      <c r="G10" t="s">
        <v>52</v>
      </c>
      <c r="H10" s="115">
        <v>43.43</v>
      </c>
      <c r="I10" s="88">
        <v>62.71</v>
      </c>
      <c r="J10" s="88">
        <v>33.78</v>
      </c>
      <c r="K10" s="88">
        <v>0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141.37</v>
      </c>
      <c r="W10">
        <v>43.43</v>
      </c>
      <c r="X10">
        <v>62.71</v>
      </c>
      <c r="Y10">
        <v>0</v>
      </c>
      <c r="Z10">
        <v>1.45</v>
      </c>
      <c r="AA10">
        <v>0</v>
      </c>
      <c r="AB10">
        <v>33.78</v>
      </c>
    </row>
    <row r="11" spans="1:28">
      <c r="G11" t="s">
        <v>53</v>
      </c>
      <c r="H11" s="115">
        <v>81.05</v>
      </c>
      <c r="I11" s="88">
        <v>62.73</v>
      </c>
      <c r="J11" s="88">
        <v>0</v>
      </c>
      <c r="K11" s="88">
        <v>0</v>
      </c>
      <c r="L11" s="88">
        <v>1.1599999999999999</v>
      </c>
      <c r="M11" s="116">
        <v>0</v>
      </c>
      <c r="N11" s="115">
        <v>0</v>
      </c>
      <c r="O11" s="88">
        <v>0</v>
      </c>
      <c r="P11" s="88">
        <v>-10</v>
      </c>
      <c r="Q11" s="88">
        <v>0</v>
      </c>
      <c r="R11" s="88">
        <v>0</v>
      </c>
      <c r="S11" s="116">
        <v>0</v>
      </c>
      <c r="U11" s="115">
        <v>-10</v>
      </c>
      <c r="V11" s="116">
        <v>144.94</v>
      </c>
      <c r="W11">
        <v>81.05</v>
      </c>
      <c r="X11">
        <v>62.73</v>
      </c>
      <c r="Y11">
        <v>0</v>
      </c>
      <c r="Z11">
        <v>1.1599999999999999</v>
      </c>
      <c r="AA11">
        <v>0</v>
      </c>
      <c r="AB11">
        <v>-10</v>
      </c>
    </row>
    <row r="12" spans="1:28">
      <c r="G12" t="s">
        <v>54</v>
      </c>
      <c r="H12" s="115">
        <v>73.34</v>
      </c>
      <c r="I12" s="88">
        <v>77.2</v>
      </c>
      <c r="J12" s="88">
        <v>28.95</v>
      </c>
      <c r="K12" s="88">
        <v>0</v>
      </c>
      <c r="L12" s="88">
        <v>1.1599999999999999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180.65</v>
      </c>
      <c r="W12">
        <v>73.34</v>
      </c>
      <c r="X12">
        <v>77.2</v>
      </c>
      <c r="Y12">
        <v>0</v>
      </c>
      <c r="Z12">
        <v>1.1599999999999999</v>
      </c>
      <c r="AA12">
        <v>0</v>
      </c>
      <c r="AB12">
        <v>28.95</v>
      </c>
    </row>
    <row r="13" spans="1:28">
      <c r="G13" t="s">
        <v>55</v>
      </c>
      <c r="H13" s="115">
        <v>39.57</v>
      </c>
      <c r="I13" s="88">
        <v>53.06</v>
      </c>
      <c r="J13" s="88">
        <v>24.13</v>
      </c>
      <c r="K13" s="88">
        <v>0</v>
      </c>
      <c r="L13" s="88">
        <v>4.83</v>
      </c>
      <c r="M13" s="116">
        <v>0</v>
      </c>
      <c r="N13" s="115">
        <v>0</v>
      </c>
      <c r="O13" s="88">
        <v>0</v>
      </c>
      <c r="P13" s="88">
        <v>0</v>
      </c>
      <c r="Q13" s="88">
        <v>-40</v>
      </c>
      <c r="R13" s="88">
        <v>0</v>
      </c>
      <c r="S13" s="116">
        <v>0</v>
      </c>
      <c r="U13" s="115">
        <v>-40</v>
      </c>
      <c r="V13" s="116">
        <v>121.59</v>
      </c>
      <c r="W13">
        <v>39.57</v>
      </c>
      <c r="X13">
        <v>53.06</v>
      </c>
      <c r="Y13">
        <v>0</v>
      </c>
      <c r="Z13">
        <v>4.83</v>
      </c>
      <c r="AA13">
        <v>-40</v>
      </c>
      <c r="AB13">
        <v>24.13</v>
      </c>
    </row>
    <row r="14" spans="1:28">
      <c r="G14" t="s">
        <v>56</v>
      </c>
      <c r="H14" s="115">
        <v>60.8</v>
      </c>
      <c r="I14" s="88">
        <v>48.25</v>
      </c>
      <c r="J14" s="88">
        <v>19.3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-0.7</v>
      </c>
      <c r="S14" s="116">
        <v>0</v>
      </c>
      <c r="U14" s="115">
        <v>-0.7</v>
      </c>
      <c r="V14" s="116">
        <v>128.34</v>
      </c>
      <c r="W14">
        <v>60.8</v>
      </c>
      <c r="X14">
        <v>48.25</v>
      </c>
      <c r="Y14">
        <v>0</v>
      </c>
      <c r="Z14">
        <v>-0.7</v>
      </c>
      <c r="AA14">
        <v>0</v>
      </c>
      <c r="AB14">
        <v>19.3</v>
      </c>
    </row>
    <row r="15" spans="1:28">
      <c r="G15" t="s">
        <v>57</v>
      </c>
      <c r="H15" s="115">
        <v>87.81</v>
      </c>
      <c r="I15" s="88">
        <v>28.95</v>
      </c>
      <c r="J15" s="88">
        <v>0</v>
      </c>
      <c r="K15" s="88">
        <v>0</v>
      </c>
      <c r="L15" s="88">
        <v>1.45</v>
      </c>
      <c r="M15" s="116">
        <v>0</v>
      </c>
      <c r="N15" s="115">
        <v>0</v>
      </c>
      <c r="O15" s="88">
        <v>0</v>
      </c>
      <c r="P15" s="88">
        <v>-30</v>
      </c>
      <c r="Q15" s="88">
        <v>0</v>
      </c>
      <c r="R15" s="88">
        <v>0</v>
      </c>
      <c r="S15" s="116">
        <v>0</v>
      </c>
      <c r="U15" s="115">
        <v>-30</v>
      </c>
      <c r="V15" s="116">
        <v>118.21</v>
      </c>
      <c r="W15">
        <v>87.81</v>
      </c>
      <c r="X15">
        <v>28.95</v>
      </c>
      <c r="Y15">
        <v>0</v>
      </c>
      <c r="Z15">
        <v>1.45</v>
      </c>
      <c r="AA15">
        <v>0</v>
      </c>
      <c r="AB15">
        <v>-30</v>
      </c>
    </row>
    <row r="16" spans="1:28">
      <c r="G16" t="s">
        <v>58</v>
      </c>
      <c r="H16" s="115">
        <v>65.62</v>
      </c>
      <c r="I16" s="88">
        <v>67.55</v>
      </c>
      <c r="J16" s="88">
        <v>9.65</v>
      </c>
      <c r="K16" s="88">
        <v>0</v>
      </c>
      <c r="L16" s="88">
        <v>1.64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144.46</v>
      </c>
      <c r="W16">
        <v>65.62</v>
      </c>
      <c r="X16">
        <v>67.55</v>
      </c>
      <c r="Y16">
        <v>0</v>
      </c>
      <c r="Z16">
        <v>1.64</v>
      </c>
      <c r="AA16">
        <v>0</v>
      </c>
      <c r="AB16">
        <v>9.65</v>
      </c>
    </row>
    <row r="17" spans="7:28">
      <c r="G17" t="s">
        <v>59</v>
      </c>
      <c r="H17" s="115">
        <v>48.25</v>
      </c>
      <c r="I17" s="88">
        <v>48.25</v>
      </c>
      <c r="J17" s="88">
        <v>19.3</v>
      </c>
      <c r="K17" s="88">
        <v>0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117.25</v>
      </c>
      <c r="W17">
        <v>48.25</v>
      </c>
      <c r="X17">
        <v>48.25</v>
      </c>
      <c r="Y17">
        <v>0</v>
      </c>
      <c r="Z17">
        <v>1.45</v>
      </c>
      <c r="AA17">
        <v>0</v>
      </c>
      <c r="AB17">
        <v>19.3</v>
      </c>
    </row>
    <row r="18" spans="7:28">
      <c r="G18" t="s">
        <v>60</v>
      </c>
      <c r="H18" s="115">
        <v>77.2</v>
      </c>
      <c r="I18" s="88">
        <v>48.25</v>
      </c>
      <c r="J18" s="88">
        <v>24.13</v>
      </c>
      <c r="K18" s="88">
        <v>0</v>
      </c>
      <c r="L18" s="88">
        <v>1.64</v>
      </c>
      <c r="M18" s="116">
        <v>0</v>
      </c>
      <c r="N18" s="115">
        <v>0</v>
      </c>
      <c r="O18" s="88">
        <v>0</v>
      </c>
      <c r="P18" s="88">
        <v>0</v>
      </c>
      <c r="Q18" s="88">
        <v>-40</v>
      </c>
      <c r="R18" s="88">
        <v>0</v>
      </c>
      <c r="S18" s="116">
        <v>0</v>
      </c>
      <c r="U18" s="115">
        <v>-40</v>
      </c>
      <c r="V18" s="116">
        <v>151.22</v>
      </c>
      <c r="W18">
        <v>77.2</v>
      </c>
      <c r="X18">
        <v>48.25</v>
      </c>
      <c r="Y18">
        <v>0</v>
      </c>
      <c r="Z18">
        <v>1.64</v>
      </c>
      <c r="AA18">
        <v>-40</v>
      </c>
      <c r="AB18">
        <v>24.13</v>
      </c>
    </row>
    <row r="19" spans="7:28">
      <c r="G19" t="s">
        <v>61</v>
      </c>
      <c r="H19" s="115">
        <v>87.82</v>
      </c>
      <c r="I19" s="88">
        <v>48.25</v>
      </c>
      <c r="J19" s="88">
        <v>0</v>
      </c>
      <c r="K19" s="88">
        <v>0</v>
      </c>
      <c r="L19" s="88">
        <v>5.98</v>
      </c>
      <c r="M19" s="116">
        <v>0</v>
      </c>
      <c r="N19" s="115">
        <v>0</v>
      </c>
      <c r="O19" s="88">
        <v>0</v>
      </c>
      <c r="P19" s="88">
        <v>-20</v>
      </c>
      <c r="Q19" s="88">
        <v>0</v>
      </c>
      <c r="R19" s="88">
        <v>0</v>
      </c>
      <c r="S19" s="116">
        <v>0</v>
      </c>
      <c r="U19" s="115">
        <v>-20</v>
      </c>
      <c r="V19" s="116">
        <v>142.05000000000001</v>
      </c>
      <c r="W19">
        <v>87.82</v>
      </c>
      <c r="X19">
        <v>48.25</v>
      </c>
      <c r="Y19">
        <v>0</v>
      </c>
      <c r="Z19">
        <v>5.98</v>
      </c>
      <c r="AA19">
        <v>0</v>
      </c>
      <c r="AB19">
        <v>-20</v>
      </c>
    </row>
    <row r="20" spans="7:28">
      <c r="G20" t="s">
        <v>62</v>
      </c>
      <c r="H20" s="115">
        <v>59.83</v>
      </c>
      <c r="I20" s="88">
        <v>48.25</v>
      </c>
      <c r="J20" s="88">
        <v>28.95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137.03</v>
      </c>
      <c r="W20">
        <v>59.83</v>
      </c>
      <c r="X20">
        <v>48.25</v>
      </c>
      <c r="Y20">
        <v>0</v>
      </c>
      <c r="Z20">
        <v>0</v>
      </c>
      <c r="AA20">
        <v>0</v>
      </c>
      <c r="AB20">
        <v>28.95</v>
      </c>
    </row>
    <row r="21" spans="7:28">
      <c r="G21" t="s">
        <v>63</v>
      </c>
      <c r="H21" s="115">
        <v>42.46</v>
      </c>
      <c r="I21" s="88">
        <v>53.07</v>
      </c>
      <c r="J21" s="88">
        <v>0</v>
      </c>
      <c r="K21" s="88">
        <v>0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98.43</v>
      </c>
      <c r="W21">
        <v>42.46</v>
      </c>
      <c r="X21">
        <v>53.07</v>
      </c>
      <c r="Y21">
        <v>0</v>
      </c>
      <c r="Z21">
        <v>2.9</v>
      </c>
      <c r="AA21">
        <v>0</v>
      </c>
      <c r="AB21">
        <v>0</v>
      </c>
    </row>
    <row r="22" spans="7:28">
      <c r="G22" t="s">
        <v>64</v>
      </c>
      <c r="H22" s="115">
        <v>87.81</v>
      </c>
      <c r="I22" s="88">
        <v>43.43</v>
      </c>
      <c r="J22" s="88">
        <v>28.95</v>
      </c>
      <c r="K22" s="88">
        <v>0</v>
      </c>
      <c r="L22" s="88">
        <v>3.86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164.05</v>
      </c>
      <c r="W22">
        <v>87.81</v>
      </c>
      <c r="X22">
        <v>43.43</v>
      </c>
      <c r="Y22">
        <v>0</v>
      </c>
      <c r="Z22">
        <v>3.86</v>
      </c>
      <c r="AA22">
        <v>0</v>
      </c>
      <c r="AB22">
        <v>28.95</v>
      </c>
    </row>
    <row r="23" spans="7:28">
      <c r="G23" t="s">
        <v>65</v>
      </c>
      <c r="H23" s="115">
        <v>41.5</v>
      </c>
      <c r="I23" s="88">
        <v>0</v>
      </c>
      <c r="J23" s="88">
        <v>0</v>
      </c>
      <c r="K23" s="88">
        <v>0</v>
      </c>
      <c r="L23" s="88">
        <v>4.34</v>
      </c>
      <c r="M23" s="116">
        <v>0</v>
      </c>
      <c r="N23" s="115">
        <v>0</v>
      </c>
      <c r="O23" s="88">
        <v>-30</v>
      </c>
      <c r="P23" s="88">
        <v>-95</v>
      </c>
      <c r="Q23" s="88">
        <v>-40</v>
      </c>
      <c r="R23" s="88">
        <v>0</v>
      </c>
      <c r="S23" s="116">
        <v>0</v>
      </c>
      <c r="U23" s="115">
        <v>-165</v>
      </c>
      <c r="V23" s="116">
        <v>45.84</v>
      </c>
      <c r="W23">
        <v>41.5</v>
      </c>
      <c r="X23">
        <v>-30</v>
      </c>
      <c r="Y23">
        <v>0</v>
      </c>
      <c r="Z23">
        <v>4.34</v>
      </c>
      <c r="AA23">
        <v>-40</v>
      </c>
      <c r="AB23">
        <v>-95</v>
      </c>
    </row>
    <row r="24" spans="7:28">
      <c r="G24" t="s">
        <v>66</v>
      </c>
      <c r="H24" s="115">
        <v>81.06</v>
      </c>
      <c r="I24" s="88">
        <v>0</v>
      </c>
      <c r="J24" s="88">
        <v>0</v>
      </c>
      <c r="K24" s="88">
        <v>0</v>
      </c>
      <c r="L24" s="88">
        <v>6.27</v>
      </c>
      <c r="M24" s="116">
        <v>0</v>
      </c>
      <c r="N24" s="115">
        <v>0</v>
      </c>
      <c r="O24" s="88">
        <v>-35</v>
      </c>
      <c r="P24" s="88">
        <v>-30</v>
      </c>
      <c r="Q24" s="88">
        <v>0</v>
      </c>
      <c r="R24" s="88">
        <v>0</v>
      </c>
      <c r="S24" s="116">
        <v>0</v>
      </c>
      <c r="U24" s="115">
        <v>-65</v>
      </c>
      <c r="V24" s="116">
        <v>87.33</v>
      </c>
      <c r="W24">
        <v>81.06</v>
      </c>
      <c r="X24">
        <v>-35</v>
      </c>
      <c r="Y24">
        <v>0</v>
      </c>
      <c r="Z24">
        <v>6.27</v>
      </c>
      <c r="AA24">
        <v>0</v>
      </c>
      <c r="AB24">
        <v>-30</v>
      </c>
    </row>
    <row r="25" spans="7:28">
      <c r="G25" t="s">
        <v>67</v>
      </c>
      <c r="H25" s="115">
        <v>92.64</v>
      </c>
      <c r="I25" s="88">
        <v>0</v>
      </c>
      <c r="J25" s="88">
        <v>0</v>
      </c>
      <c r="K25" s="88">
        <v>0</v>
      </c>
      <c r="L25" s="88">
        <v>12.26</v>
      </c>
      <c r="M25" s="116">
        <v>0</v>
      </c>
      <c r="N25" s="115">
        <v>0</v>
      </c>
      <c r="O25" s="88">
        <v>-40</v>
      </c>
      <c r="P25" s="88">
        <v>-60</v>
      </c>
      <c r="Q25" s="88">
        <v>0</v>
      </c>
      <c r="R25" s="88">
        <v>0</v>
      </c>
      <c r="S25" s="116">
        <v>0</v>
      </c>
      <c r="U25" s="115">
        <v>-100</v>
      </c>
      <c r="V25" s="116">
        <v>104.9</v>
      </c>
      <c r="W25">
        <v>92.64</v>
      </c>
      <c r="X25">
        <v>-40</v>
      </c>
      <c r="Y25">
        <v>0</v>
      </c>
      <c r="Z25">
        <v>12.26</v>
      </c>
      <c r="AA25">
        <v>0</v>
      </c>
      <c r="AB25">
        <v>-60</v>
      </c>
    </row>
    <row r="26" spans="7:28">
      <c r="G26" t="s">
        <v>68</v>
      </c>
      <c r="H26" s="115">
        <v>51.14</v>
      </c>
      <c r="I26" s="88">
        <v>0</v>
      </c>
      <c r="J26" s="88">
        <v>0</v>
      </c>
      <c r="K26" s="88">
        <v>19.3</v>
      </c>
      <c r="L26" s="88">
        <v>6.18</v>
      </c>
      <c r="M26" s="116">
        <v>0</v>
      </c>
      <c r="N26" s="115">
        <v>0</v>
      </c>
      <c r="O26" s="88">
        <v>-65</v>
      </c>
      <c r="P26" s="88">
        <v>-50</v>
      </c>
      <c r="Q26" s="88">
        <v>0</v>
      </c>
      <c r="R26" s="88">
        <v>0</v>
      </c>
      <c r="S26" s="116">
        <v>0</v>
      </c>
      <c r="U26" s="115">
        <v>-115</v>
      </c>
      <c r="V26" s="116">
        <v>76.62</v>
      </c>
      <c r="W26">
        <v>51.14</v>
      </c>
      <c r="X26">
        <v>-65</v>
      </c>
      <c r="Y26">
        <v>0</v>
      </c>
      <c r="Z26">
        <v>6.18</v>
      </c>
      <c r="AA26">
        <v>19.3</v>
      </c>
      <c r="AB26">
        <v>-50</v>
      </c>
    </row>
    <row r="27" spans="7:28">
      <c r="G27" t="s">
        <v>69</v>
      </c>
      <c r="H27" s="115">
        <v>20.27</v>
      </c>
      <c r="I27" s="88">
        <v>0</v>
      </c>
      <c r="J27" s="88">
        <v>0</v>
      </c>
      <c r="K27" s="88">
        <v>9.65</v>
      </c>
      <c r="L27" s="88">
        <v>9.65</v>
      </c>
      <c r="M27" s="116">
        <v>0</v>
      </c>
      <c r="N27" s="115">
        <v>0</v>
      </c>
      <c r="O27" s="88">
        <v>-25</v>
      </c>
      <c r="P27" s="88">
        <v>-85</v>
      </c>
      <c r="Q27" s="88">
        <v>0</v>
      </c>
      <c r="R27" s="88">
        <v>0</v>
      </c>
      <c r="S27" s="116">
        <v>0</v>
      </c>
      <c r="U27" s="115">
        <v>-110</v>
      </c>
      <c r="V27" s="116">
        <v>39.56</v>
      </c>
      <c r="W27">
        <v>20.27</v>
      </c>
      <c r="X27">
        <v>-25</v>
      </c>
      <c r="Y27">
        <v>0</v>
      </c>
      <c r="Z27">
        <v>9.65</v>
      </c>
      <c r="AA27">
        <v>9.65</v>
      </c>
      <c r="AB27">
        <v>-85</v>
      </c>
    </row>
    <row r="28" spans="7:28">
      <c r="G28" t="s">
        <v>70</v>
      </c>
      <c r="H28" s="115">
        <v>9.65</v>
      </c>
      <c r="I28" s="88">
        <v>38.6</v>
      </c>
      <c r="J28" s="88">
        <v>0</v>
      </c>
      <c r="K28" s="88">
        <v>0</v>
      </c>
      <c r="L28" s="88">
        <v>9.94</v>
      </c>
      <c r="M28" s="116">
        <v>0</v>
      </c>
      <c r="N28" s="115">
        <v>0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-40</v>
      </c>
      <c r="V28" s="116">
        <v>58.19</v>
      </c>
      <c r="W28">
        <v>9.65</v>
      </c>
      <c r="X28">
        <v>38.6</v>
      </c>
      <c r="Y28">
        <v>0</v>
      </c>
      <c r="Z28">
        <v>9.94</v>
      </c>
      <c r="AA28">
        <v>-40</v>
      </c>
      <c r="AB28">
        <v>0</v>
      </c>
    </row>
    <row r="29" spans="7:28">
      <c r="G29" t="s">
        <v>71</v>
      </c>
      <c r="H29" s="115">
        <v>40.520000000000003</v>
      </c>
      <c r="I29" s="88">
        <v>14.48</v>
      </c>
      <c r="J29" s="88">
        <v>0</v>
      </c>
      <c r="K29" s="88">
        <v>9.65</v>
      </c>
      <c r="L29" s="88">
        <v>10.52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75.17</v>
      </c>
      <c r="W29">
        <v>40.520000000000003</v>
      </c>
      <c r="X29">
        <v>14.48</v>
      </c>
      <c r="Y29">
        <v>0</v>
      </c>
      <c r="Z29">
        <v>10.52</v>
      </c>
      <c r="AA29">
        <v>9.65</v>
      </c>
      <c r="AB29">
        <v>0</v>
      </c>
    </row>
    <row r="30" spans="7:28">
      <c r="G30" t="s">
        <v>72</v>
      </c>
      <c r="H30" s="115">
        <v>0</v>
      </c>
      <c r="I30" s="88">
        <v>33.770000000000003</v>
      </c>
      <c r="J30" s="88">
        <v>0</v>
      </c>
      <c r="K30" s="88">
        <v>19.3</v>
      </c>
      <c r="L30" s="88">
        <v>11.1</v>
      </c>
      <c r="M30" s="116">
        <v>0</v>
      </c>
      <c r="N30" s="115">
        <v>-27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-27</v>
      </c>
      <c r="V30" s="116">
        <v>64.17</v>
      </c>
      <c r="W30">
        <v>-27</v>
      </c>
      <c r="X30">
        <v>33.770000000000003</v>
      </c>
      <c r="Y30">
        <v>0</v>
      </c>
      <c r="Z30">
        <v>11.1</v>
      </c>
      <c r="AA30">
        <v>19.3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28.95</v>
      </c>
      <c r="L31" s="88">
        <v>17.27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46.22</v>
      </c>
      <c r="W31">
        <v>0</v>
      </c>
      <c r="X31">
        <v>0</v>
      </c>
      <c r="Y31">
        <v>0</v>
      </c>
      <c r="Z31">
        <v>17.27</v>
      </c>
      <c r="AA31">
        <v>28.95</v>
      </c>
      <c r="AB31">
        <v>-20</v>
      </c>
    </row>
    <row r="32" spans="7:28">
      <c r="G32" t="s">
        <v>74</v>
      </c>
      <c r="H32" s="115">
        <v>0</v>
      </c>
      <c r="I32" s="88">
        <v>28.95</v>
      </c>
      <c r="J32" s="88">
        <v>33.770000000000003</v>
      </c>
      <c r="K32" s="88">
        <v>28.95</v>
      </c>
      <c r="L32" s="88">
        <v>9.17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100.84</v>
      </c>
      <c r="W32">
        <v>0</v>
      </c>
      <c r="X32">
        <v>28.95</v>
      </c>
      <c r="Y32">
        <v>0</v>
      </c>
      <c r="Z32">
        <v>9.17</v>
      </c>
      <c r="AA32">
        <v>28.95</v>
      </c>
      <c r="AB32">
        <v>33.770000000000003</v>
      </c>
    </row>
    <row r="33" spans="7:28">
      <c r="G33" t="s">
        <v>75</v>
      </c>
      <c r="H33" s="115">
        <v>119.66</v>
      </c>
      <c r="I33" s="88">
        <v>0</v>
      </c>
      <c r="J33" s="88">
        <v>125.45</v>
      </c>
      <c r="K33" s="88">
        <v>0</v>
      </c>
      <c r="L33" s="88">
        <v>10.62</v>
      </c>
      <c r="M33" s="116">
        <v>0</v>
      </c>
      <c r="N33" s="115">
        <v>0</v>
      </c>
      <c r="O33" s="88">
        <v>0</v>
      </c>
      <c r="P33" s="88">
        <v>0</v>
      </c>
      <c r="Q33" s="88">
        <v>-40</v>
      </c>
      <c r="R33" s="88">
        <v>0</v>
      </c>
      <c r="S33" s="116">
        <v>0</v>
      </c>
      <c r="U33" s="115">
        <v>-40</v>
      </c>
      <c r="V33" s="116">
        <v>255.72</v>
      </c>
      <c r="W33">
        <v>119.66</v>
      </c>
      <c r="X33">
        <v>0</v>
      </c>
      <c r="Y33">
        <v>0</v>
      </c>
      <c r="Z33">
        <v>10.62</v>
      </c>
      <c r="AA33">
        <v>-40</v>
      </c>
      <c r="AB33">
        <v>125.45</v>
      </c>
    </row>
    <row r="34" spans="7:28">
      <c r="G34" t="s">
        <v>76</v>
      </c>
      <c r="H34" s="115">
        <v>111.93</v>
      </c>
      <c r="I34" s="88">
        <v>9.65</v>
      </c>
      <c r="J34" s="88">
        <v>62.73</v>
      </c>
      <c r="K34" s="88">
        <v>28.95</v>
      </c>
      <c r="L34" s="88">
        <v>10.62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223.88</v>
      </c>
      <c r="W34">
        <v>111.93</v>
      </c>
      <c r="X34">
        <v>9.65</v>
      </c>
      <c r="Y34">
        <v>0</v>
      </c>
      <c r="Z34">
        <v>10.62</v>
      </c>
      <c r="AA34">
        <v>28.95</v>
      </c>
      <c r="AB34">
        <v>62.73</v>
      </c>
    </row>
    <row r="35" spans="7:28">
      <c r="G35" t="s">
        <v>77</v>
      </c>
      <c r="H35" s="115">
        <v>179.49</v>
      </c>
      <c r="I35" s="88">
        <v>57.9</v>
      </c>
      <c r="J35" s="88">
        <v>77.2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314.58999999999997</v>
      </c>
      <c r="W35">
        <v>179.49</v>
      </c>
      <c r="X35">
        <v>57.9</v>
      </c>
      <c r="Y35">
        <v>0</v>
      </c>
      <c r="Z35">
        <v>0</v>
      </c>
      <c r="AA35">
        <v>0</v>
      </c>
      <c r="AB35">
        <v>77.2</v>
      </c>
    </row>
    <row r="36" spans="7:28">
      <c r="G36" t="s">
        <v>78</v>
      </c>
      <c r="H36" s="115">
        <v>186.25</v>
      </c>
      <c r="I36" s="88">
        <v>0</v>
      </c>
      <c r="J36" s="88">
        <v>77.2</v>
      </c>
      <c r="K36" s="88">
        <v>0</v>
      </c>
      <c r="L36" s="88">
        <v>0</v>
      </c>
      <c r="M36" s="116">
        <v>0</v>
      </c>
      <c r="N36" s="115">
        <v>0</v>
      </c>
      <c r="O36" s="88">
        <v>-10</v>
      </c>
      <c r="P36" s="88">
        <v>0</v>
      </c>
      <c r="Q36" s="88">
        <v>0</v>
      </c>
      <c r="R36" s="88">
        <v>0</v>
      </c>
      <c r="S36" s="116">
        <v>0</v>
      </c>
      <c r="U36" s="115">
        <v>-10</v>
      </c>
      <c r="V36" s="116">
        <v>263.44</v>
      </c>
      <c r="W36">
        <v>186.25</v>
      </c>
      <c r="X36">
        <v>-10</v>
      </c>
      <c r="Y36">
        <v>0</v>
      </c>
      <c r="Z36">
        <v>0</v>
      </c>
      <c r="AA36">
        <v>0</v>
      </c>
      <c r="AB36">
        <v>77.2</v>
      </c>
    </row>
    <row r="37" spans="7:28">
      <c r="G37" t="s">
        <v>79</v>
      </c>
      <c r="H37" s="115">
        <v>94.57</v>
      </c>
      <c r="I37" s="88">
        <v>0</v>
      </c>
      <c r="J37" s="88">
        <v>77.2</v>
      </c>
      <c r="K37" s="88">
        <v>0</v>
      </c>
      <c r="L37" s="88">
        <v>17.37</v>
      </c>
      <c r="M37" s="116">
        <v>0</v>
      </c>
      <c r="N37" s="115">
        <v>0</v>
      </c>
      <c r="O37" s="88">
        <v>-10</v>
      </c>
      <c r="P37" s="88">
        <v>0</v>
      </c>
      <c r="Q37" s="88">
        <v>0</v>
      </c>
      <c r="R37" s="88">
        <v>0</v>
      </c>
      <c r="S37" s="116">
        <v>0</v>
      </c>
      <c r="U37" s="115">
        <v>-10</v>
      </c>
      <c r="V37" s="116">
        <v>189.14</v>
      </c>
      <c r="W37">
        <v>94.57</v>
      </c>
      <c r="X37">
        <v>-10</v>
      </c>
      <c r="Y37">
        <v>0</v>
      </c>
      <c r="Z37">
        <v>17.37</v>
      </c>
      <c r="AA37">
        <v>0</v>
      </c>
      <c r="AB37">
        <v>77.2</v>
      </c>
    </row>
    <row r="38" spans="7:28">
      <c r="G38" t="s">
        <v>80</v>
      </c>
      <c r="H38" s="115">
        <v>105.19</v>
      </c>
      <c r="I38" s="88">
        <v>48.25</v>
      </c>
      <c r="J38" s="88">
        <v>77.2</v>
      </c>
      <c r="K38" s="88">
        <v>0</v>
      </c>
      <c r="L38" s="88">
        <v>8.49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239.13</v>
      </c>
      <c r="W38">
        <v>105.19</v>
      </c>
      <c r="X38">
        <v>48.25</v>
      </c>
      <c r="Y38">
        <v>0</v>
      </c>
      <c r="Z38">
        <v>8.49</v>
      </c>
      <c r="AA38">
        <v>0</v>
      </c>
      <c r="AB38">
        <v>77.2</v>
      </c>
    </row>
    <row r="39" spans="7:28">
      <c r="G39" t="s">
        <v>81</v>
      </c>
      <c r="H39" s="115">
        <v>137.03</v>
      </c>
      <c r="I39" s="88">
        <v>77.2</v>
      </c>
      <c r="J39" s="88">
        <v>0</v>
      </c>
      <c r="K39" s="88">
        <v>38.6</v>
      </c>
      <c r="L39" s="88">
        <v>11.97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264.8</v>
      </c>
      <c r="W39">
        <v>137.03</v>
      </c>
      <c r="X39">
        <v>77.2</v>
      </c>
      <c r="Y39">
        <v>0</v>
      </c>
      <c r="Z39">
        <v>11.97</v>
      </c>
      <c r="AA39">
        <v>38.6</v>
      </c>
      <c r="AB39">
        <v>0</v>
      </c>
    </row>
    <row r="40" spans="7:28">
      <c r="G40" t="s">
        <v>82</v>
      </c>
      <c r="H40" s="115">
        <v>118.69</v>
      </c>
      <c r="I40" s="88">
        <v>19.3</v>
      </c>
      <c r="J40" s="88">
        <v>0</v>
      </c>
      <c r="K40" s="88">
        <v>43.43</v>
      </c>
      <c r="L40" s="88">
        <v>11.97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193.39</v>
      </c>
      <c r="W40">
        <v>118.69</v>
      </c>
      <c r="X40">
        <v>19.3</v>
      </c>
      <c r="Y40">
        <v>0</v>
      </c>
      <c r="Z40">
        <v>11.97</v>
      </c>
      <c r="AA40">
        <v>43.43</v>
      </c>
      <c r="AB40">
        <v>0</v>
      </c>
    </row>
    <row r="41" spans="7:28">
      <c r="G41" t="s">
        <v>83</v>
      </c>
      <c r="H41" s="115">
        <v>132.19999999999999</v>
      </c>
      <c r="I41" s="88">
        <v>38.6</v>
      </c>
      <c r="J41" s="88">
        <v>106.15</v>
      </c>
      <c r="K41" s="88">
        <v>43.43</v>
      </c>
      <c r="L41" s="88">
        <v>11.97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332.35</v>
      </c>
      <c r="W41">
        <v>132.19999999999999</v>
      </c>
      <c r="X41">
        <v>38.6</v>
      </c>
      <c r="Y41">
        <v>0</v>
      </c>
      <c r="Z41">
        <v>11.97</v>
      </c>
      <c r="AA41">
        <v>43.43</v>
      </c>
      <c r="AB41">
        <v>106.15</v>
      </c>
    </row>
    <row r="42" spans="7:28">
      <c r="G42" t="s">
        <v>84</v>
      </c>
      <c r="H42" s="115">
        <v>129.31</v>
      </c>
      <c r="I42" s="88">
        <v>38.6</v>
      </c>
      <c r="J42" s="88">
        <v>106.15</v>
      </c>
      <c r="K42" s="88">
        <v>48.25</v>
      </c>
      <c r="L42" s="88">
        <v>11.97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334.28</v>
      </c>
      <c r="W42">
        <v>129.31</v>
      </c>
      <c r="X42">
        <v>38.6</v>
      </c>
      <c r="Y42">
        <v>0</v>
      </c>
      <c r="Z42">
        <v>11.97</v>
      </c>
      <c r="AA42">
        <v>48.25</v>
      </c>
      <c r="AB42">
        <v>106.15</v>
      </c>
    </row>
    <row r="43" spans="7:28">
      <c r="G43" t="s">
        <v>85</v>
      </c>
      <c r="H43" s="115">
        <v>99.4</v>
      </c>
      <c r="I43" s="88">
        <v>43.43</v>
      </c>
      <c r="J43" s="88">
        <v>106.14</v>
      </c>
      <c r="K43" s="88">
        <v>0</v>
      </c>
      <c r="L43" s="88">
        <v>14.76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263.73</v>
      </c>
      <c r="W43">
        <v>99.4</v>
      </c>
      <c r="X43">
        <v>43.43</v>
      </c>
      <c r="Y43">
        <v>0</v>
      </c>
      <c r="Z43">
        <v>14.76</v>
      </c>
      <c r="AA43">
        <v>0</v>
      </c>
      <c r="AB43">
        <v>106.14</v>
      </c>
    </row>
    <row r="44" spans="7:28">
      <c r="G44" t="s">
        <v>86</v>
      </c>
      <c r="H44" s="115">
        <v>110.01</v>
      </c>
      <c r="I44" s="88">
        <v>38.6</v>
      </c>
      <c r="J44" s="88">
        <v>106.15</v>
      </c>
      <c r="K44" s="88">
        <v>0</v>
      </c>
      <c r="L44" s="88">
        <v>7.33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262.08999999999997</v>
      </c>
      <c r="W44">
        <v>110.01</v>
      </c>
      <c r="X44">
        <v>38.6</v>
      </c>
      <c r="Y44">
        <v>0</v>
      </c>
      <c r="Z44">
        <v>7.33</v>
      </c>
      <c r="AA44">
        <v>0</v>
      </c>
      <c r="AB44">
        <v>106.15</v>
      </c>
    </row>
    <row r="45" spans="7:28">
      <c r="G45" t="s">
        <v>87</v>
      </c>
      <c r="H45" s="115">
        <v>138.96</v>
      </c>
      <c r="I45" s="88">
        <v>28.95</v>
      </c>
      <c r="J45" s="88">
        <v>106.15</v>
      </c>
      <c r="K45" s="88">
        <v>48.25</v>
      </c>
      <c r="L45" s="88">
        <v>10.33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332.64</v>
      </c>
      <c r="W45">
        <v>138.96</v>
      </c>
      <c r="X45">
        <v>28.95</v>
      </c>
      <c r="Y45">
        <v>0</v>
      </c>
      <c r="Z45">
        <v>10.33</v>
      </c>
      <c r="AA45">
        <v>48.25</v>
      </c>
      <c r="AB45">
        <v>106.15</v>
      </c>
    </row>
    <row r="46" spans="7:28">
      <c r="G46" t="s">
        <v>88</v>
      </c>
      <c r="H46" s="115">
        <v>123.52</v>
      </c>
      <c r="I46" s="88">
        <v>28.95</v>
      </c>
      <c r="J46" s="88">
        <v>96.5</v>
      </c>
      <c r="K46" s="88">
        <v>48.25</v>
      </c>
      <c r="L46" s="88">
        <v>10.039999999999999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307.26</v>
      </c>
      <c r="W46">
        <v>123.52</v>
      </c>
      <c r="X46">
        <v>28.95</v>
      </c>
      <c r="Y46">
        <v>0</v>
      </c>
      <c r="Z46">
        <v>10.039999999999999</v>
      </c>
      <c r="AA46">
        <v>48.25</v>
      </c>
      <c r="AB46">
        <v>96.5</v>
      </c>
    </row>
    <row r="47" spans="7:28">
      <c r="G47" t="s">
        <v>89</v>
      </c>
      <c r="H47" s="115">
        <v>141.84</v>
      </c>
      <c r="I47" s="88">
        <v>0</v>
      </c>
      <c r="J47" s="88">
        <v>43.43</v>
      </c>
      <c r="K47" s="88">
        <v>43.43</v>
      </c>
      <c r="L47" s="88">
        <v>9.94</v>
      </c>
      <c r="M47" s="116">
        <v>0</v>
      </c>
      <c r="N47" s="115">
        <v>0</v>
      </c>
      <c r="O47" s="88">
        <v>-9</v>
      </c>
      <c r="P47" s="88">
        <v>0</v>
      </c>
      <c r="Q47" s="88">
        <v>0</v>
      </c>
      <c r="R47" s="88">
        <v>0</v>
      </c>
      <c r="S47" s="116">
        <v>0</v>
      </c>
      <c r="U47" s="115">
        <v>-9</v>
      </c>
      <c r="V47" s="116">
        <v>238.64</v>
      </c>
      <c r="W47">
        <v>141.84</v>
      </c>
      <c r="X47">
        <v>-9</v>
      </c>
      <c r="Y47">
        <v>0</v>
      </c>
      <c r="Z47">
        <v>9.94</v>
      </c>
      <c r="AA47">
        <v>43.43</v>
      </c>
      <c r="AB47">
        <v>43.43</v>
      </c>
    </row>
    <row r="48" spans="7:28">
      <c r="G48" t="s">
        <v>90</v>
      </c>
      <c r="H48" s="115">
        <v>143.77000000000001</v>
      </c>
      <c r="I48" s="88">
        <v>22.2</v>
      </c>
      <c r="J48" s="88">
        <v>62.73</v>
      </c>
      <c r="K48" s="88">
        <v>0</v>
      </c>
      <c r="L48" s="88">
        <v>9.75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238.45</v>
      </c>
      <c r="W48">
        <v>143.77000000000001</v>
      </c>
      <c r="X48">
        <v>22.2</v>
      </c>
      <c r="Y48">
        <v>0</v>
      </c>
      <c r="Z48">
        <v>9.75</v>
      </c>
      <c r="AA48">
        <v>0</v>
      </c>
      <c r="AB48">
        <v>62.73</v>
      </c>
    </row>
    <row r="49" spans="7:28">
      <c r="G49" t="s">
        <v>91</v>
      </c>
      <c r="H49" s="115">
        <v>112.9</v>
      </c>
      <c r="I49" s="88">
        <v>26.06</v>
      </c>
      <c r="J49" s="88">
        <v>82.03</v>
      </c>
      <c r="K49" s="88">
        <v>0</v>
      </c>
      <c r="L49" s="88">
        <v>13.99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234.98</v>
      </c>
      <c r="W49">
        <v>112.9</v>
      </c>
      <c r="X49">
        <v>26.06</v>
      </c>
      <c r="Y49">
        <v>0</v>
      </c>
      <c r="Z49">
        <v>13.99</v>
      </c>
      <c r="AA49">
        <v>0</v>
      </c>
      <c r="AB49">
        <v>82.03</v>
      </c>
    </row>
    <row r="50" spans="7:28">
      <c r="G50" t="s">
        <v>92</v>
      </c>
      <c r="H50" s="115">
        <v>136.05000000000001</v>
      </c>
      <c r="I50" s="88">
        <v>28.95</v>
      </c>
      <c r="J50" s="88">
        <v>82.03</v>
      </c>
      <c r="K50" s="88">
        <v>43.43</v>
      </c>
      <c r="L50" s="88">
        <v>6.76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297.22000000000003</v>
      </c>
      <c r="W50">
        <v>136.05000000000001</v>
      </c>
      <c r="X50">
        <v>28.95</v>
      </c>
      <c r="Y50">
        <v>0</v>
      </c>
      <c r="Z50">
        <v>6.76</v>
      </c>
      <c r="AA50">
        <v>43.43</v>
      </c>
      <c r="AB50">
        <v>82.03</v>
      </c>
    </row>
    <row r="51" spans="7:28">
      <c r="G51" t="s">
        <v>93</v>
      </c>
      <c r="H51" s="115">
        <v>98.43</v>
      </c>
      <c r="I51" s="88">
        <v>27.02</v>
      </c>
      <c r="J51" s="88">
        <v>28.95</v>
      </c>
      <c r="K51" s="88">
        <v>0</v>
      </c>
      <c r="L51" s="88">
        <v>9.65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164.05</v>
      </c>
      <c r="W51">
        <v>98.43</v>
      </c>
      <c r="X51">
        <v>27.02</v>
      </c>
      <c r="Y51">
        <v>0</v>
      </c>
      <c r="Z51">
        <v>9.65</v>
      </c>
      <c r="AA51">
        <v>0</v>
      </c>
      <c r="AB51">
        <v>28.95</v>
      </c>
    </row>
    <row r="52" spans="7:28">
      <c r="G52" t="s">
        <v>94</v>
      </c>
      <c r="H52" s="115">
        <v>96.5</v>
      </c>
      <c r="I52" s="88">
        <v>27.02</v>
      </c>
      <c r="J52" s="88">
        <v>72.38</v>
      </c>
      <c r="K52" s="88">
        <v>0</v>
      </c>
      <c r="L52" s="88">
        <v>9.65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205.54</v>
      </c>
      <c r="W52">
        <v>96.5</v>
      </c>
      <c r="X52">
        <v>27.02</v>
      </c>
      <c r="Y52">
        <v>0</v>
      </c>
      <c r="Z52">
        <v>9.65</v>
      </c>
      <c r="AA52">
        <v>0</v>
      </c>
      <c r="AB52">
        <v>72.38</v>
      </c>
    </row>
    <row r="53" spans="7:28">
      <c r="G53" t="s">
        <v>95</v>
      </c>
      <c r="H53" s="115">
        <v>42.46</v>
      </c>
      <c r="I53" s="88">
        <v>67.55</v>
      </c>
      <c r="J53" s="88">
        <v>77.2</v>
      </c>
      <c r="K53" s="88">
        <v>0</v>
      </c>
      <c r="L53" s="88">
        <v>7.72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194.93</v>
      </c>
      <c r="W53">
        <v>42.46</v>
      </c>
      <c r="X53">
        <v>67.55</v>
      </c>
      <c r="Y53">
        <v>0</v>
      </c>
      <c r="Z53">
        <v>7.72</v>
      </c>
      <c r="AA53">
        <v>0</v>
      </c>
      <c r="AB53">
        <v>77.2</v>
      </c>
    </row>
    <row r="54" spans="7:28">
      <c r="G54" t="s">
        <v>96</v>
      </c>
      <c r="H54" s="115">
        <v>65.62</v>
      </c>
      <c r="I54" s="88">
        <v>33.78</v>
      </c>
      <c r="J54" s="88">
        <v>77.19</v>
      </c>
      <c r="K54" s="88">
        <v>43.43</v>
      </c>
      <c r="L54" s="88">
        <v>8.69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228.7</v>
      </c>
      <c r="W54">
        <v>65.62</v>
      </c>
      <c r="X54">
        <v>33.78</v>
      </c>
      <c r="Y54">
        <v>0</v>
      </c>
      <c r="Z54">
        <v>8.69</v>
      </c>
      <c r="AA54">
        <v>43.43</v>
      </c>
      <c r="AB54">
        <v>77.19</v>
      </c>
    </row>
    <row r="55" spans="7:28">
      <c r="G55" t="s">
        <v>97</v>
      </c>
      <c r="H55" s="115">
        <v>76.23</v>
      </c>
      <c r="I55" s="88">
        <v>31.85</v>
      </c>
      <c r="J55" s="88">
        <v>0</v>
      </c>
      <c r="K55" s="88">
        <v>0</v>
      </c>
      <c r="L55" s="88">
        <v>12.55</v>
      </c>
      <c r="M55" s="116">
        <v>0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-10</v>
      </c>
      <c r="V55" s="116">
        <v>120.62</v>
      </c>
      <c r="W55">
        <v>76.23</v>
      </c>
      <c r="X55">
        <v>31.85</v>
      </c>
      <c r="Y55">
        <v>0</v>
      </c>
      <c r="Z55">
        <v>12.55</v>
      </c>
      <c r="AA55">
        <v>0</v>
      </c>
      <c r="AB55">
        <v>-10</v>
      </c>
    </row>
    <row r="56" spans="7:28">
      <c r="G56" t="s">
        <v>98</v>
      </c>
      <c r="H56" s="115">
        <v>46.31</v>
      </c>
      <c r="I56" s="88">
        <v>4.83</v>
      </c>
      <c r="J56" s="88">
        <v>0</v>
      </c>
      <c r="K56" s="88">
        <v>0</v>
      </c>
      <c r="L56" s="88">
        <v>5.31</v>
      </c>
      <c r="M56" s="116">
        <v>0</v>
      </c>
      <c r="N56" s="115">
        <v>0</v>
      </c>
      <c r="O56" s="88">
        <v>0</v>
      </c>
      <c r="P56" s="88">
        <v>-5</v>
      </c>
      <c r="Q56" s="88">
        <v>0</v>
      </c>
      <c r="R56" s="88">
        <v>0</v>
      </c>
      <c r="S56" s="116">
        <v>0</v>
      </c>
      <c r="U56" s="115">
        <v>-5</v>
      </c>
      <c r="V56" s="116">
        <v>56.45</v>
      </c>
      <c r="W56">
        <v>46.31</v>
      </c>
      <c r="X56">
        <v>4.83</v>
      </c>
      <c r="Y56">
        <v>0</v>
      </c>
      <c r="Z56">
        <v>5.31</v>
      </c>
      <c r="AA56">
        <v>0</v>
      </c>
      <c r="AB56">
        <v>-5</v>
      </c>
    </row>
    <row r="57" spans="7:28">
      <c r="G57" t="s">
        <v>99</v>
      </c>
      <c r="H57" s="115">
        <v>75.260000000000005</v>
      </c>
      <c r="I57" s="88">
        <v>22.2</v>
      </c>
      <c r="J57" s="88">
        <v>62.73</v>
      </c>
      <c r="K57" s="88">
        <v>33.78</v>
      </c>
      <c r="L57" s="88">
        <v>7.72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201.68</v>
      </c>
      <c r="W57">
        <v>75.260000000000005</v>
      </c>
      <c r="X57">
        <v>22.2</v>
      </c>
      <c r="Y57">
        <v>0</v>
      </c>
      <c r="Z57">
        <v>7.72</v>
      </c>
      <c r="AA57">
        <v>33.78</v>
      </c>
      <c r="AB57">
        <v>62.73</v>
      </c>
    </row>
    <row r="58" spans="7:28">
      <c r="G58" t="s">
        <v>100</v>
      </c>
      <c r="H58" s="115">
        <v>50.18</v>
      </c>
      <c r="I58" s="88">
        <v>24.13</v>
      </c>
      <c r="J58" s="88">
        <v>77.19</v>
      </c>
      <c r="K58" s="88">
        <v>0</v>
      </c>
      <c r="L58" s="88">
        <v>6.76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158.26</v>
      </c>
      <c r="W58">
        <v>50.18</v>
      </c>
      <c r="X58">
        <v>24.13</v>
      </c>
      <c r="Y58">
        <v>0</v>
      </c>
      <c r="Z58">
        <v>6.76</v>
      </c>
      <c r="AA58">
        <v>0</v>
      </c>
      <c r="AB58">
        <v>77.19</v>
      </c>
    </row>
    <row r="59" spans="7:28">
      <c r="G59" t="s">
        <v>101</v>
      </c>
      <c r="H59" s="115">
        <v>34.74</v>
      </c>
      <c r="I59" s="88">
        <v>6.76</v>
      </c>
      <c r="J59" s="88">
        <v>77.19</v>
      </c>
      <c r="K59" s="88">
        <v>0</v>
      </c>
      <c r="L59" s="88">
        <v>6.76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125.45</v>
      </c>
      <c r="W59">
        <v>34.74</v>
      </c>
      <c r="X59">
        <v>6.76</v>
      </c>
      <c r="Y59">
        <v>0</v>
      </c>
      <c r="Z59">
        <v>6.76</v>
      </c>
      <c r="AA59">
        <v>0</v>
      </c>
      <c r="AB59">
        <v>77.19</v>
      </c>
    </row>
    <row r="60" spans="7:28">
      <c r="G60" t="s">
        <v>102</v>
      </c>
      <c r="H60" s="115">
        <v>66.59</v>
      </c>
      <c r="I60" s="88">
        <v>0</v>
      </c>
      <c r="J60" s="88">
        <v>96.49</v>
      </c>
      <c r="K60" s="88">
        <v>0</v>
      </c>
      <c r="L60" s="88">
        <v>4.83</v>
      </c>
      <c r="M60" s="116">
        <v>0</v>
      </c>
      <c r="N60" s="115">
        <v>0</v>
      </c>
      <c r="O60" s="88">
        <v>-14</v>
      </c>
      <c r="P60" s="88">
        <v>0</v>
      </c>
      <c r="Q60" s="88">
        <v>0</v>
      </c>
      <c r="R60" s="88">
        <v>0</v>
      </c>
      <c r="S60" s="116">
        <v>0</v>
      </c>
      <c r="U60" s="115">
        <v>-14</v>
      </c>
      <c r="V60" s="116">
        <v>167.91</v>
      </c>
      <c r="W60">
        <v>66.59</v>
      </c>
      <c r="X60">
        <v>-14</v>
      </c>
      <c r="Y60">
        <v>0</v>
      </c>
      <c r="Z60">
        <v>4.83</v>
      </c>
      <c r="AA60">
        <v>0</v>
      </c>
      <c r="AB60">
        <v>96.49</v>
      </c>
    </row>
    <row r="61" spans="7:28">
      <c r="G61" t="s">
        <v>103</v>
      </c>
      <c r="H61" s="115">
        <v>47.29</v>
      </c>
      <c r="I61" s="88">
        <v>14.48</v>
      </c>
      <c r="J61" s="88">
        <v>91.66</v>
      </c>
      <c r="K61" s="88">
        <v>0</v>
      </c>
      <c r="L61" s="88">
        <v>10.62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164.05</v>
      </c>
      <c r="W61">
        <v>47.29</v>
      </c>
      <c r="X61">
        <v>14.48</v>
      </c>
      <c r="Y61">
        <v>0</v>
      </c>
      <c r="Z61">
        <v>10.62</v>
      </c>
      <c r="AA61">
        <v>0</v>
      </c>
      <c r="AB61">
        <v>91.66</v>
      </c>
    </row>
    <row r="62" spans="7:28">
      <c r="G62" t="s">
        <v>104</v>
      </c>
      <c r="H62" s="115">
        <v>56.94</v>
      </c>
      <c r="I62" s="88">
        <v>14.48</v>
      </c>
      <c r="J62" s="88">
        <v>77.180000000000007</v>
      </c>
      <c r="K62" s="88">
        <v>43.43</v>
      </c>
      <c r="L62" s="88">
        <v>2.9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194.93</v>
      </c>
      <c r="W62">
        <v>56.94</v>
      </c>
      <c r="X62">
        <v>14.48</v>
      </c>
      <c r="Y62">
        <v>0</v>
      </c>
      <c r="Z62">
        <v>2.9</v>
      </c>
      <c r="AA62">
        <v>43.43</v>
      </c>
      <c r="AB62">
        <v>77.180000000000007</v>
      </c>
    </row>
    <row r="63" spans="7:28">
      <c r="G63" t="s">
        <v>105</v>
      </c>
      <c r="H63" s="115">
        <v>74.31</v>
      </c>
      <c r="I63" s="88">
        <v>28.95</v>
      </c>
      <c r="J63" s="88">
        <v>19.3</v>
      </c>
      <c r="K63" s="88">
        <v>0</v>
      </c>
      <c r="L63" s="88">
        <v>5.79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128.34</v>
      </c>
      <c r="W63">
        <v>74.31</v>
      </c>
      <c r="X63">
        <v>28.95</v>
      </c>
      <c r="Y63">
        <v>0</v>
      </c>
      <c r="Z63">
        <v>5.79</v>
      </c>
      <c r="AA63">
        <v>0</v>
      </c>
      <c r="AB63">
        <v>19.3</v>
      </c>
    </row>
    <row r="64" spans="7:28">
      <c r="G64" t="s">
        <v>106</v>
      </c>
      <c r="H64" s="115">
        <v>85.89</v>
      </c>
      <c r="I64" s="88">
        <v>38.6</v>
      </c>
      <c r="J64" s="88">
        <v>77.2</v>
      </c>
      <c r="K64" s="88">
        <v>0</v>
      </c>
      <c r="L64" s="88">
        <v>5.79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207.48</v>
      </c>
      <c r="W64">
        <v>85.89</v>
      </c>
      <c r="X64">
        <v>38.6</v>
      </c>
      <c r="Y64">
        <v>0</v>
      </c>
      <c r="Z64">
        <v>5.79</v>
      </c>
      <c r="AA64">
        <v>0</v>
      </c>
      <c r="AB64">
        <v>77.2</v>
      </c>
    </row>
    <row r="65" spans="7:28">
      <c r="G65" t="s">
        <v>107</v>
      </c>
      <c r="H65" s="115">
        <v>128.35</v>
      </c>
      <c r="I65" s="88">
        <v>19.3</v>
      </c>
      <c r="J65" s="88">
        <v>96.5</v>
      </c>
      <c r="K65" s="88">
        <v>0</v>
      </c>
      <c r="L65" s="88">
        <v>5.79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249.94</v>
      </c>
      <c r="W65">
        <v>128.35</v>
      </c>
      <c r="X65">
        <v>19.3</v>
      </c>
      <c r="Y65">
        <v>0</v>
      </c>
      <c r="Z65">
        <v>5.79</v>
      </c>
      <c r="AA65">
        <v>0</v>
      </c>
      <c r="AB65">
        <v>96.5</v>
      </c>
    </row>
    <row r="66" spans="7:28">
      <c r="G66" t="s">
        <v>108</v>
      </c>
      <c r="H66" s="115">
        <v>97.46</v>
      </c>
      <c r="I66" s="88">
        <v>38.6</v>
      </c>
      <c r="J66" s="88">
        <v>77.2</v>
      </c>
      <c r="K66" s="88">
        <v>0</v>
      </c>
      <c r="L66" s="88">
        <v>4.83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218.09</v>
      </c>
      <c r="W66">
        <v>97.46</v>
      </c>
      <c r="X66">
        <v>38.6</v>
      </c>
      <c r="Y66">
        <v>0</v>
      </c>
      <c r="Z66">
        <v>4.83</v>
      </c>
      <c r="AA66">
        <v>0</v>
      </c>
      <c r="AB66">
        <v>77.2</v>
      </c>
    </row>
    <row r="67" spans="7:28">
      <c r="G67" t="s">
        <v>109</v>
      </c>
      <c r="H67" s="115">
        <v>144.75</v>
      </c>
      <c r="I67" s="88">
        <v>0</v>
      </c>
      <c r="J67" s="88">
        <v>57.9</v>
      </c>
      <c r="K67" s="88">
        <v>48.25</v>
      </c>
      <c r="L67" s="88">
        <v>11.1</v>
      </c>
      <c r="M67" s="116">
        <v>0</v>
      </c>
      <c r="N67" s="115">
        <v>0</v>
      </c>
      <c r="O67" s="88">
        <v>-45</v>
      </c>
      <c r="P67" s="88">
        <v>0</v>
      </c>
      <c r="Q67" s="88">
        <v>0</v>
      </c>
      <c r="R67" s="88">
        <v>0</v>
      </c>
      <c r="S67" s="116">
        <v>0</v>
      </c>
      <c r="U67" s="115">
        <v>-45</v>
      </c>
      <c r="V67" s="116">
        <v>262</v>
      </c>
      <c r="W67">
        <v>144.75</v>
      </c>
      <c r="X67">
        <v>-45</v>
      </c>
      <c r="Y67">
        <v>0</v>
      </c>
      <c r="Z67">
        <v>11.1</v>
      </c>
      <c r="AA67">
        <v>48.25</v>
      </c>
      <c r="AB67">
        <v>57.9</v>
      </c>
    </row>
    <row r="68" spans="7:28">
      <c r="G68" t="s">
        <v>110</v>
      </c>
      <c r="H68" s="115">
        <v>135.1</v>
      </c>
      <c r="I68" s="88">
        <v>0</v>
      </c>
      <c r="J68" s="88">
        <v>77.2</v>
      </c>
      <c r="K68" s="88">
        <v>0</v>
      </c>
      <c r="L68" s="88">
        <v>3.86</v>
      </c>
      <c r="M68" s="116">
        <v>0</v>
      </c>
      <c r="N68" s="115">
        <v>0</v>
      </c>
      <c r="O68" s="88">
        <v>-35</v>
      </c>
      <c r="P68" s="88">
        <v>0</v>
      </c>
      <c r="Q68" s="88">
        <v>0</v>
      </c>
      <c r="R68" s="88">
        <v>0</v>
      </c>
      <c r="S68" s="116">
        <v>0</v>
      </c>
      <c r="U68" s="115">
        <v>-35</v>
      </c>
      <c r="V68" s="116">
        <v>216.16</v>
      </c>
      <c r="W68">
        <v>135.1</v>
      </c>
      <c r="X68">
        <v>-35</v>
      </c>
      <c r="Y68">
        <v>0</v>
      </c>
      <c r="Z68">
        <v>3.86</v>
      </c>
      <c r="AA68">
        <v>0</v>
      </c>
      <c r="AB68">
        <v>77.2</v>
      </c>
    </row>
    <row r="69" spans="7:28">
      <c r="G69" t="s">
        <v>111</v>
      </c>
      <c r="H69" s="115">
        <v>121.59</v>
      </c>
      <c r="I69" s="88">
        <v>0</v>
      </c>
      <c r="J69" s="88">
        <v>77.2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198.79</v>
      </c>
      <c r="W69">
        <v>121.59</v>
      </c>
      <c r="X69">
        <v>0</v>
      </c>
      <c r="Y69">
        <v>0</v>
      </c>
      <c r="Z69">
        <v>0</v>
      </c>
      <c r="AA69">
        <v>0</v>
      </c>
      <c r="AB69">
        <v>77.2</v>
      </c>
    </row>
    <row r="70" spans="7:28">
      <c r="G70" t="s">
        <v>112</v>
      </c>
      <c r="H70" s="115">
        <v>108.08</v>
      </c>
      <c r="I70" s="88">
        <v>19.3</v>
      </c>
      <c r="J70" s="88">
        <v>77.2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204.58</v>
      </c>
      <c r="W70">
        <v>108.08</v>
      </c>
      <c r="X70">
        <v>19.3</v>
      </c>
      <c r="Y70">
        <v>0</v>
      </c>
      <c r="Z70">
        <v>0</v>
      </c>
      <c r="AA70">
        <v>0</v>
      </c>
      <c r="AB70">
        <v>77.2</v>
      </c>
    </row>
    <row r="71" spans="7:28">
      <c r="G71" t="s">
        <v>113</v>
      </c>
      <c r="H71" s="115">
        <v>84.91</v>
      </c>
      <c r="I71" s="88">
        <v>53.08</v>
      </c>
      <c r="J71" s="88">
        <v>14.48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152.47</v>
      </c>
      <c r="W71">
        <v>84.91</v>
      </c>
      <c r="X71">
        <v>53.08</v>
      </c>
      <c r="Y71">
        <v>0</v>
      </c>
      <c r="Z71">
        <v>0</v>
      </c>
      <c r="AA71">
        <v>0</v>
      </c>
      <c r="AB71">
        <v>14.48</v>
      </c>
    </row>
    <row r="72" spans="7:28">
      <c r="G72" t="s">
        <v>114</v>
      </c>
      <c r="H72" s="115">
        <v>125.45</v>
      </c>
      <c r="I72" s="88">
        <v>77.2</v>
      </c>
      <c r="J72" s="88">
        <v>77.2</v>
      </c>
      <c r="K72" s="88">
        <v>48.25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328.1</v>
      </c>
      <c r="W72">
        <v>125.45</v>
      </c>
      <c r="X72">
        <v>77.2</v>
      </c>
      <c r="Y72">
        <v>0</v>
      </c>
      <c r="Z72">
        <v>0</v>
      </c>
      <c r="AA72">
        <v>48.25</v>
      </c>
      <c r="AB72">
        <v>77.2</v>
      </c>
    </row>
    <row r="73" spans="7:28">
      <c r="G73" t="s">
        <v>115</v>
      </c>
      <c r="H73" s="115">
        <v>135.1</v>
      </c>
      <c r="I73" s="88">
        <v>54.04</v>
      </c>
      <c r="J73" s="88">
        <v>86.85</v>
      </c>
      <c r="K73" s="88">
        <v>9.65</v>
      </c>
      <c r="L73" s="88">
        <v>7.91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293.55</v>
      </c>
      <c r="W73">
        <v>135.1</v>
      </c>
      <c r="X73">
        <v>54.04</v>
      </c>
      <c r="Y73">
        <v>0</v>
      </c>
      <c r="Z73">
        <v>7.91</v>
      </c>
      <c r="AA73">
        <v>9.65</v>
      </c>
      <c r="AB73">
        <v>86.85</v>
      </c>
    </row>
    <row r="74" spans="7:28">
      <c r="G74" t="s">
        <v>116</v>
      </c>
      <c r="H74" s="115">
        <v>68.52</v>
      </c>
      <c r="I74" s="88">
        <v>60.8</v>
      </c>
      <c r="J74" s="88">
        <v>77.19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206.51</v>
      </c>
      <c r="W74">
        <v>68.52</v>
      </c>
      <c r="X74">
        <v>60.8</v>
      </c>
      <c r="Y74">
        <v>0</v>
      </c>
      <c r="Z74">
        <v>0</v>
      </c>
      <c r="AA74">
        <v>0</v>
      </c>
      <c r="AB74">
        <v>77.19</v>
      </c>
    </row>
    <row r="75" spans="7:28">
      <c r="G75" t="s">
        <v>117</v>
      </c>
      <c r="H75" s="115">
        <v>46.32</v>
      </c>
      <c r="I75" s="88">
        <v>0</v>
      </c>
      <c r="J75" s="88">
        <v>77.2</v>
      </c>
      <c r="K75" s="88">
        <v>9.65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133.16999999999999</v>
      </c>
      <c r="W75">
        <v>46.32</v>
      </c>
      <c r="X75">
        <v>0</v>
      </c>
      <c r="Y75">
        <v>-1</v>
      </c>
      <c r="Z75">
        <v>0</v>
      </c>
      <c r="AA75">
        <v>9.65</v>
      </c>
      <c r="AB75">
        <v>77.2</v>
      </c>
    </row>
    <row r="76" spans="7:28">
      <c r="G76" t="s">
        <v>118</v>
      </c>
      <c r="H76" s="115">
        <v>0</v>
      </c>
      <c r="I76" s="88">
        <v>0</v>
      </c>
      <c r="J76" s="88">
        <v>82.03</v>
      </c>
      <c r="K76" s="88">
        <v>9.65</v>
      </c>
      <c r="L76" s="88">
        <v>0</v>
      </c>
      <c r="M76" s="116">
        <v>0</v>
      </c>
      <c r="N76" s="115">
        <v>0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-16</v>
      </c>
      <c r="V76" s="116">
        <v>91.68</v>
      </c>
      <c r="W76">
        <v>0</v>
      </c>
      <c r="X76">
        <v>-15</v>
      </c>
      <c r="Y76">
        <v>-1</v>
      </c>
      <c r="Z76">
        <v>0</v>
      </c>
      <c r="AA76">
        <v>9.65</v>
      </c>
      <c r="AB76">
        <v>82.03</v>
      </c>
    </row>
    <row r="77" spans="7:28">
      <c r="G77" t="s">
        <v>119</v>
      </c>
      <c r="H77" s="115">
        <v>0</v>
      </c>
      <c r="I77" s="88">
        <v>0</v>
      </c>
      <c r="J77" s="88">
        <v>77.2</v>
      </c>
      <c r="K77" s="88">
        <v>53.08</v>
      </c>
      <c r="L77" s="88">
        <v>0</v>
      </c>
      <c r="M77" s="116">
        <v>0</v>
      </c>
      <c r="N77" s="115">
        <v>-10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-16</v>
      </c>
      <c r="V77" s="116">
        <v>130.28</v>
      </c>
      <c r="W77">
        <v>-10</v>
      </c>
      <c r="X77">
        <v>-5</v>
      </c>
      <c r="Y77">
        <v>-1</v>
      </c>
      <c r="Z77">
        <v>0</v>
      </c>
      <c r="AA77">
        <v>53.08</v>
      </c>
      <c r="AB77">
        <v>77.2</v>
      </c>
    </row>
    <row r="78" spans="7:28">
      <c r="G78" t="s">
        <v>120</v>
      </c>
      <c r="H78" s="115">
        <v>45.36</v>
      </c>
      <c r="I78" s="88">
        <v>0</v>
      </c>
      <c r="J78" s="88">
        <v>11.58</v>
      </c>
      <c r="K78" s="88">
        <v>19.3</v>
      </c>
      <c r="L78" s="88">
        <v>0</v>
      </c>
      <c r="M78" s="116">
        <v>0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-11</v>
      </c>
      <c r="V78" s="116">
        <v>76.239999999999995</v>
      </c>
      <c r="W78">
        <v>45.36</v>
      </c>
      <c r="X78">
        <v>-10</v>
      </c>
      <c r="Y78">
        <v>-1</v>
      </c>
      <c r="Z78">
        <v>0</v>
      </c>
      <c r="AA78">
        <v>19.3</v>
      </c>
      <c r="AB78">
        <v>11.58</v>
      </c>
    </row>
    <row r="79" spans="7:28">
      <c r="G79" t="s">
        <v>121</v>
      </c>
      <c r="H79" s="115">
        <v>72.38</v>
      </c>
      <c r="I79" s="88">
        <v>0</v>
      </c>
      <c r="J79" s="88">
        <v>86.85</v>
      </c>
      <c r="K79" s="88">
        <v>19.3</v>
      </c>
      <c r="L79" s="88">
        <v>7.14</v>
      </c>
      <c r="M79" s="116">
        <v>0</v>
      </c>
      <c r="N79" s="115">
        <v>0</v>
      </c>
      <c r="O79" s="88">
        <v>-15</v>
      </c>
      <c r="P79" s="88">
        <v>0</v>
      </c>
      <c r="Q79" s="88">
        <v>0</v>
      </c>
      <c r="R79" s="88">
        <v>0</v>
      </c>
      <c r="S79" s="116">
        <v>0</v>
      </c>
      <c r="U79" s="115">
        <v>-16</v>
      </c>
      <c r="V79" s="116">
        <v>185.67</v>
      </c>
      <c r="W79">
        <v>72.38</v>
      </c>
      <c r="X79">
        <v>-15</v>
      </c>
      <c r="Y79">
        <v>-1</v>
      </c>
      <c r="Z79">
        <v>7.14</v>
      </c>
      <c r="AA79">
        <v>19.3</v>
      </c>
      <c r="AB79">
        <v>86.85</v>
      </c>
    </row>
    <row r="80" spans="7:28">
      <c r="G80" t="s">
        <v>122</v>
      </c>
      <c r="H80" s="115">
        <v>47.29</v>
      </c>
      <c r="I80" s="88">
        <v>0</v>
      </c>
      <c r="J80" s="88">
        <v>86.85</v>
      </c>
      <c r="K80" s="88">
        <v>0</v>
      </c>
      <c r="L80" s="88">
        <v>0</v>
      </c>
      <c r="M80" s="116">
        <v>0</v>
      </c>
      <c r="N80" s="115">
        <v>0</v>
      </c>
      <c r="O80" s="88">
        <v>-7</v>
      </c>
      <c r="P80" s="88">
        <v>0</v>
      </c>
      <c r="Q80" s="88">
        <v>0</v>
      </c>
      <c r="R80" s="88">
        <v>0</v>
      </c>
      <c r="S80" s="116">
        <v>0</v>
      </c>
      <c r="U80" s="115">
        <v>-8</v>
      </c>
      <c r="V80" s="116">
        <v>134.13999999999999</v>
      </c>
      <c r="W80">
        <v>47.29</v>
      </c>
      <c r="X80">
        <v>-7</v>
      </c>
      <c r="Y80">
        <v>-1</v>
      </c>
      <c r="Z80">
        <v>0</v>
      </c>
      <c r="AA80">
        <v>0</v>
      </c>
      <c r="AB80">
        <v>86.85</v>
      </c>
    </row>
    <row r="81" spans="7:28">
      <c r="G81" t="s">
        <v>123</v>
      </c>
      <c r="H81" s="115">
        <v>6.76</v>
      </c>
      <c r="I81" s="88">
        <v>0</v>
      </c>
      <c r="J81" s="88">
        <v>28.94</v>
      </c>
      <c r="K81" s="88">
        <v>19.3</v>
      </c>
      <c r="L81" s="88">
        <v>8.69</v>
      </c>
      <c r="M81" s="116">
        <v>0</v>
      </c>
      <c r="N81" s="115">
        <v>0</v>
      </c>
      <c r="O81" s="88">
        <v>-85</v>
      </c>
      <c r="P81" s="88">
        <v>0</v>
      </c>
      <c r="Q81" s="88">
        <v>0</v>
      </c>
      <c r="R81" s="88">
        <v>0</v>
      </c>
      <c r="S81" s="116">
        <v>0</v>
      </c>
      <c r="U81" s="115">
        <v>-86</v>
      </c>
      <c r="V81" s="116">
        <v>63.69</v>
      </c>
      <c r="W81">
        <v>6.76</v>
      </c>
      <c r="X81">
        <v>-85</v>
      </c>
      <c r="Y81">
        <v>-1</v>
      </c>
      <c r="Z81">
        <v>8.69</v>
      </c>
      <c r="AA81">
        <v>19.3</v>
      </c>
      <c r="AB81">
        <v>28.94</v>
      </c>
    </row>
    <row r="82" spans="7:28">
      <c r="G82" t="s">
        <v>124</v>
      </c>
      <c r="H82" s="115">
        <v>49.21</v>
      </c>
      <c r="I82" s="88">
        <v>0</v>
      </c>
      <c r="J82" s="88">
        <v>28.95</v>
      </c>
      <c r="K82" s="88">
        <v>38.6</v>
      </c>
      <c r="L82" s="88">
        <v>8.69</v>
      </c>
      <c r="M82" s="116">
        <v>0</v>
      </c>
      <c r="N82" s="115">
        <v>0</v>
      </c>
      <c r="O82" s="88">
        <v>-65</v>
      </c>
      <c r="P82" s="88">
        <v>0</v>
      </c>
      <c r="Q82" s="88">
        <v>0</v>
      </c>
      <c r="R82" s="88">
        <v>0</v>
      </c>
      <c r="S82" s="116">
        <v>0</v>
      </c>
      <c r="U82" s="115">
        <v>-65</v>
      </c>
      <c r="V82" s="116">
        <v>125.45</v>
      </c>
      <c r="W82">
        <v>49.21</v>
      </c>
      <c r="X82">
        <v>-65</v>
      </c>
      <c r="Y82">
        <v>0</v>
      </c>
      <c r="Z82">
        <v>8.69</v>
      </c>
      <c r="AA82">
        <v>38.6</v>
      </c>
      <c r="AB82">
        <v>28.95</v>
      </c>
    </row>
    <row r="83" spans="7:28">
      <c r="G83" t="s">
        <v>125</v>
      </c>
      <c r="H83" s="115">
        <v>78.16</v>
      </c>
      <c r="I83" s="88">
        <v>0</v>
      </c>
      <c r="J83" s="88">
        <v>9.65</v>
      </c>
      <c r="K83" s="88">
        <v>0</v>
      </c>
      <c r="L83" s="88">
        <v>8.69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96.5</v>
      </c>
      <c r="W83">
        <v>78.16</v>
      </c>
      <c r="X83">
        <v>0</v>
      </c>
      <c r="Y83">
        <v>0</v>
      </c>
      <c r="Z83">
        <v>8.69</v>
      </c>
      <c r="AA83">
        <v>0</v>
      </c>
      <c r="AB83">
        <v>9.65</v>
      </c>
    </row>
    <row r="84" spans="7:28">
      <c r="G84" t="s">
        <v>126</v>
      </c>
      <c r="H84" s="115">
        <v>78.16</v>
      </c>
      <c r="I84" s="88">
        <v>0</v>
      </c>
      <c r="J84" s="88">
        <v>62.73</v>
      </c>
      <c r="K84" s="88">
        <v>0</v>
      </c>
      <c r="L84" s="88">
        <v>8.69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149.58000000000001</v>
      </c>
      <c r="W84">
        <v>78.16</v>
      </c>
      <c r="X84">
        <v>0</v>
      </c>
      <c r="Y84">
        <v>-1</v>
      </c>
      <c r="Z84">
        <v>8.69</v>
      </c>
      <c r="AA84">
        <v>0</v>
      </c>
      <c r="AB84">
        <v>62.73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13.51</v>
      </c>
      <c r="M85" s="116">
        <v>0</v>
      </c>
      <c r="N85" s="115">
        <v>0</v>
      </c>
      <c r="O85" s="88">
        <v>-15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13.51</v>
      </c>
      <c r="W85">
        <v>0</v>
      </c>
      <c r="X85">
        <v>-15</v>
      </c>
      <c r="Y85">
        <v>0</v>
      </c>
      <c r="Z85">
        <v>13.51</v>
      </c>
      <c r="AA85">
        <v>0</v>
      </c>
      <c r="AB85">
        <v>0</v>
      </c>
    </row>
    <row r="86" spans="7:28">
      <c r="G86" t="s">
        <v>128</v>
      </c>
      <c r="H86" s="115">
        <v>65.62</v>
      </c>
      <c r="I86" s="88">
        <v>0</v>
      </c>
      <c r="J86" s="88">
        <v>19.3</v>
      </c>
      <c r="K86" s="88">
        <v>0</v>
      </c>
      <c r="L86" s="88">
        <v>4.83</v>
      </c>
      <c r="M86" s="116">
        <v>0</v>
      </c>
      <c r="N86" s="115">
        <v>0</v>
      </c>
      <c r="O86" s="88">
        <v>-60</v>
      </c>
      <c r="P86" s="88">
        <v>0</v>
      </c>
      <c r="Q86" s="88">
        <v>0</v>
      </c>
      <c r="R86" s="88">
        <v>0</v>
      </c>
      <c r="S86" s="116">
        <v>0</v>
      </c>
      <c r="U86" s="115">
        <v>-61</v>
      </c>
      <c r="V86" s="116">
        <v>89.74</v>
      </c>
      <c r="W86">
        <v>65.62</v>
      </c>
      <c r="X86">
        <v>-60</v>
      </c>
      <c r="Y86">
        <v>-1</v>
      </c>
      <c r="Z86">
        <v>4.83</v>
      </c>
      <c r="AA86">
        <v>0</v>
      </c>
      <c r="AB86">
        <v>19.3</v>
      </c>
    </row>
    <row r="87" spans="7:28">
      <c r="G87" t="s">
        <v>129</v>
      </c>
      <c r="H87" s="115">
        <v>135.1</v>
      </c>
      <c r="I87" s="88">
        <v>0</v>
      </c>
      <c r="J87" s="88">
        <v>0</v>
      </c>
      <c r="K87" s="88">
        <v>28.95</v>
      </c>
      <c r="L87" s="88">
        <v>7.72</v>
      </c>
      <c r="M87" s="116">
        <v>0</v>
      </c>
      <c r="N87" s="115">
        <v>0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-26</v>
      </c>
      <c r="V87" s="116">
        <v>171.77</v>
      </c>
      <c r="W87">
        <v>135.1</v>
      </c>
      <c r="X87">
        <v>-25</v>
      </c>
      <c r="Y87">
        <v>-1</v>
      </c>
      <c r="Z87">
        <v>7.72</v>
      </c>
      <c r="AA87">
        <v>28.95</v>
      </c>
      <c r="AB87">
        <v>0</v>
      </c>
    </row>
    <row r="88" spans="7:28">
      <c r="G88" t="s">
        <v>130</v>
      </c>
      <c r="H88" s="115">
        <v>99.39</v>
      </c>
      <c r="I88" s="88">
        <v>0</v>
      </c>
      <c r="J88" s="88">
        <v>19.3</v>
      </c>
      <c r="K88" s="88">
        <v>0</v>
      </c>
      <c r="L88" s="88">
        <v>6.76</v>
      </c>
      <c r="M88" s="116">
        <v>0</v>
      </c>
      <c r="N88" s="115">
        <v>0</v>
      </c>
      <c r="O88" s="88">
        <v>-60</v>
      </c>
      <c r="P88" s="88">
        <v>0</v>
      </c>
      <c r="Q88" s="88">
        <v>0</v>
      </c>
      <c r="R88" s="88">
        <v>0</v>
      </c>
      <c r="S88" s="116">
        <v>0</v>
      </c>
      <c r="U88" s="115">
        <v>-61</v>
      </c>
      <c r="V88" s="116">
        <v>125.45</v>
      </c>
      <c r="W88">
        <v>99.39</v>
      </c>
      <c r="X88">
        <v>-60</v>
      </c>
      <c r="Y88">
        <v>-1</v>
      </c>
      <c r="Z88">
        <v>6.76</v>
      </c>
      <c r="AA88">
        <v>0</v>
      </c>
      <c r="AB88">
        <v>19.3</v>
      </c>
    </row>
    <row r="89" spans="7:28">
      <c r="G89" t="s">
        <v>131</v>
      </c>
      <c r="H89" s="115">
        <v>61.76</v>
      </c>
      <c r="I89" s="88">
        <v>0</v>
      </c>
      <c r="J89" s="88">
        <v>28.95</v>
      </c>
      <c r="K89" s="88">
        <v>0</v>
      </c>
      <c r="L89" s="88">
        <v>5.79</v>
      </c>
      <c r="M89" s="116">
        <v>0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-26</v>
      </c>
      <c r="V89" s="116">
        <v>96.5</v>
      </c>
      <c r="W89">
        <v>61.76</v>
      </c>
      <c r="X89">
        <v>-25</v>
      </c>
      <c r="Y89">
        <v>-1</v>
      </c>
      <c r="Z89">
        <v>5.79</v>
      </c>
      <c r="AA89">
        <v>0</v>
      </c>
      <c r="AB89">
        <v>28.95</v>
      </c>
    </row>
    <row r="90" spans="7:28">
      <c r="G90" t="s">
        <v>132</v>
      </c>
      <c r="H90" s="115">
        <v>75.27</v>
      </c>
      <c r="I90" s="88">
        <v>0</v>
      </c>
      <c r="J90" s="88">
        <v>9.65</v>
      </c>
      <c r="K90" s="88">
        <v>0</v>
      </c>
      <c r="L90" s="88">
        <v>5.79</v>
      </c>
      <c r="M90" s="116">
        <v>0</v>
      </c>
      <c r="N90" s="115">
        <v>0</v>
      </c>
      <c r="O90" s="88">
        <v>-35</v>
      </c>
      <c r="P90" s="88">
        <v>0</v>
      </c>
      <c r="Q90" s="88">
        <v>0</v>
      </c>
      <c r="R90" s="88">
        <v>0</v>
      </c>
      <c r="S90" s="116">
        <v>0</v>
      </c>
      <c r="U90" s="115">
        <v>-35</v>
      </c>
      <c r="V90" s="116">
        <v>90.71</v>
      </c>
      <c r="W90">
        <v>75.27</v>
      </c>
      <c r="X90">
        <v>-35</v>
      </c>
      <c r="Y90">
        <v>0</v>
      </c>
      <c r="Z90">
        <v>5.79</v>
      </c>
      <c r="AA90">
        <v>0</v>
      </c>
      <c r="AB90">
        <v>9.65</v>
      </c>
    </row>
    <row r="91" spans="7:28">
      <c r="G91" t="s">
        <v>133</v>
      </c>
      <c r="H91" s="115">
        <v>122.55</v>
      </c>
      <c r="I91" s="88">
        <v>43.43</v>
      </c>
      <c r="J91" s="88">
        <v>28.95</v>
      </c>
      <c r="K91" s="88">
        <v>28.95</v>
      </c>
      <c r="L91" s="88">
        <v>9.65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233.53</v>
      </c>
      <c r="W91">
        <v>122.55</v>
      </c>
      <c r="X91">
        <v>43.43</v>
      </c>
      <c r="Y91">
        <v>0</v>
      </c>
      <c r="Z91">
        <v>9.65</v>
      </c>
      <c r="AA91">
        <v>28.95</v>
      </c>
      <c r="AB91">
        <v>28.95</v>
      </c>
    </row>
    <row r="92" spans="7:28">
      <c r="G92" t="s">
        <v>134</v>
      </c>
      <c r="H92" s="115">
        <v>59.83</v>
      </c>
      <c r="I92" s="88">
        <v>19.3</v>
      </c>
      <c r="J92" s="88">
        <v>24.13</v>
      </c>
      <c r="K92" s="88">
        <v>0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105.18</v>
      </c>
      <c r="W92">
        <v>59.83</v>
      </c>
      <c r="X92">
        <v>19.3</v>
      </c>
      <c r="Y92">
        <v>0</v>
      </c>
      <c r="Z92">
        <v>1.93</v>
      </c>
      <c r="AA92">
        <v>0</v>
      </c>
      <c r="AB92">
        <v>24.13</v>
      </c>
    </row>
    <row r="93" spans="7:28">
      <c r="G93" t="s">
        <v>135</v>
      </c>
      <c r="H93" s="115">
        <v>16.41</v>
      </c>
      <c r="I93" s="88">
        <v>19.3</v>
      </c>
      <c r="J93" s="88">
        <v>48.25</v>
      </c>
      <c r="K93" s="88">
        <v>0</v>
      </c>
      <c r="L93" s="88">
        <v>3.86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87.82</v>
      </c>
      <c r="W93">
        <v>16.41</v>
      </c>
      <c r="X93">
        <v>19.3</v>
      </c>
      <c r="Y93">
        <v>0</v>
      </c>
      <c r="Z93">
        <v>3.86</v>
      </c>
      <c r="AA93">
        <v>0</v>
      </c>
      <c r="AB93">
        <v>48.25</v>
      </c>
    </row>
    <row r="94" spans="7:28">
      <c r="G94" t="s">
        <v>136</v>
      </c>
      <c r="H94" s="115">
        <v>53.07</v>
      </c>
      <c r="I94" s="88">
        <v>4.83</v>
      </c>
      <c r="J94" s="88">
        <v>48.25</v>
      </c>
      <c r="K94" s="88">
        <v>0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109.04</v>
      </c>
      <c r="W94">
        <v>53.07</v>
      </c>
      <c r="X94">
        <v>4.83</v>
      </c>
      <c r="Y94">
        <v>0</v>
      </c>
      <c r="Z94">
        <v>2.9</v>
      </c>
      <c r="AA94">
        <v>0</v>
      </c>
      <c r="AB94">
        <v>48.25</v>
      </c>
    </row>
    <row r="95" spans="7:28">
      <c r="G95" t="s">
        <v>137</v>
      </c>
      <c r="H95" s="115">
        <v>99.39</v>
      </c>
      <c r="I95" s="88">
        <v>28.95</v>
      </c>
      <c r="J95" s="88">
        <v>67.55</v>
      </c>
      <c r="K95" s="88">
        <v>0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198.79</v>
      </c>
      <c r="W95">
        <v>99.39</v>
      </c>
      <c r="X95">
        <v>28.95</v>
      </c>
      <c r="Y95">
        <v>0</v>
      </c>
      <c r="Z95">
        <v>2.9</v>
      </c>
      <c r="AA95">
        <v>0</v>
      </c>
      <c r="AB95">
        <v>67.55</v>
      </c>
    </row>
    <row r="96" spans="7:28">
      <c r="G96" t="s">
        <v>138</v>
      </c>
      <c r="H96" s="115">
        <v>47.29</v>
      </c>
      <c r="I96" s="88">
        <v>48.25</v>
      </c>
      <c r="J96" s="88">
        <v>48.25</v>
      </c>
      <c r="K96" s="88">
        <v>0</v>
      </c>
      <c r="L96" s="88">
        <v>2.12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145.91</v>
      </c>
      <c r="W96">
        <v>47.29</v>
      </c>
      <c r="X96">
        <v>48.25</v>
      </c>
      <c r="Y96">
        <v>0</v>
      </c>
      <c r="Z96">
        <v>2.12</v>
      </c>
      <c r="AA96">
        <v>0</v>
      </c>
      <c r="AB96">
        <v>48.25</v>
      </c>
    </row>
    <row r="97" spans="1:83">
      <c r="G97" t="s">
        <v>139</v>
      </c>
      <c r="H97" s="115">
        <v>16.41</v>
      </c>
      <c r="I97" s="88">
        <v>57.89</v>
      </c>
      <c r="J97" s="88">
        <v>33.78</v>
      </c>
      <c r="K97" s="88">
        <v>0</v>
      </c>
      <c r="L97" s="88">
        <v>6.76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114.84</v>
      </c>
      <c r="W97">
        <v>16.41</v>
      </c>
      <c r="X97">
        <v>57.89</v>
      </c>
      <c r="Y97">
        <v>0</v>
      </c>
      <c r="Z97">
        <v>6.76</v>
      </c>
      <c r="AA97">
        <v>0</v>
      </c>
      <c r="AB97">
        <v>33.78</v>
      </c>
    </row>
    <row r="98" spans="1:83">
      <c r="G98" t="s">
        <v>140</v>
      </c>
      <c r="H98" s="115">
        <v>41.5</v>
      </c>
      <c r="I98" s="88">
        <v>48.25</v>
      </c>
      <c r="J98" s="88">
        <v>48.25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138</v>
      </c>
      <c r="W98">
        <v>41.5</v>
      </c>
      <c r="X98">
        <v>48.25</v>
      </c>
      <c r="Y98">
        <v>0</v>
      </c>
      <c r="Z98">
        <v>0</v>
      </c>
      <c r="AA98">
        <v>0</v>
      </c>
      <c r="AB98">
        <v>48.25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1.8132225000000008</v>
      </c>
      <c r="I99" s="111">
        <f t="shared" ref="I99:BQ99" si="1">SUM(I3:I98)/4000</f>
        <v>0.68708999999999987</v>
      </c>
      <c r="J99" s="111">
        <f t="shared" si="1"/>
        <v>1.0607674999999996</v>
      </c>
      <c r="K99" s="111">
        <f t="shared" si="1"/>
        <v>0.23884749999999996</v>
      </c>
      <c r="L99" s="111">
        <f t="shared" si="1"/>
        <v>0.14285249999999997</v>
      </c>
      <c r="M99" s="111">
        <f t="shared" si="1"/>
        <v>0</v>
      </c>
      <c r="N99" s="110">
        <f t="shared" si="1"/>
        <v>-9.2499999999999995E-3</v>
      </c>
      <c r="O99" s="111">
        <f t="shared" si="1"/>
        <v>-0.185</v>
      </c>
      <c r="P99" s="111">
        <f t="shared" si="1"/>
        <v>-0.10375</v>
      </c>
      <c r="Q99" s="111">
        <f t="shared" si="1"/>
        <v>-0.06</v>
      </c>
      <c r="R99" s="111">
        <f t="shared" si="1"/>
        <v>-2.9999999999999997E-4</v>
      </c>
      <c r="S99" s="112">
        <f t="shared" si="1"/>
        <v>0</v>
      </c>
      <c r="U99" s="110">
        <f t="shared" si="1"/>
        <v>-0.36130000000000001</v>
      </c>
      <c r="V99" s="112">
        <f t="shared" si="1"/>
        <v>3.9427500000000024</v>
      </c>
      <c r="W99">
        <f t="shared" si="1"/>
        <v>1.8039725000000011</v>
      </c>
      <c r="X99">
        <f t="shared" si="1"/>
        <v>0.50208999999999993</v>
      </c>
      <c r="Y99">
        <f t="shared" si="1"/>
        <v>-3.0000000000000001E-3</v>
      </c>
      <c r="Z99">
        <f t="shared" si="1"/>
        <v>0.14255249999999997</v>
      </c>
      <c r="AA99">
        <f t="shared" si="1"/>
        <v>0.17884749999999999</v>
      </c>
      <c r="AB99">
        <f t="shared" si="1"/>
        <v>0.95701749999999997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6" t="s">
        <v>230</v>
      </c>
      <c r="W2" s="30" t="s">
        <v>152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0.3</v>
      </c>
      <c r="W3">
        <v>0</v>
      </c>
      <c r="X3">
        <v>0.3</v>
      </c>
      <c r="Y3">
        <v>0</v>
      </c>
    </row>
    <row r="4" spans="1:25">
      <c r="A4" t="s">
        <v>415</v>
      </c>
      <c r="B4" t="s">
        <v>263</v>
      </c>
      <c r="D4" t="s">
        <v>439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0.04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0.04</v>
      </c>
      <c r="W4">
        <v>0</v>
      </c>
      <c r="X4">
        <v>0.04</v>
      </c>
      <c r="Y4">
        <v>0</v>
      </c>
    </row>
    <row r="5" spans="1:25">
      <c r="B5" t="s">
        <v>420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0.44</v>
      </c>
      <c r="W12">
        <v>0</v>
      </c>
      <c r="X12">
        <v>0.44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0.57999999999999996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0.57999999999999996</v>
      </c>
      <c r="W18">
        <v>0</v>
      </c>
      <c r="X18">
        <v>0.57999999999999996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1.7</v>
      </c>
      <c r="W19">
        <v>0</v>
      </c>
      <c r="X19">
        <v>1.7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1.03</v>
      </c>
      <c r="W20">
        <v>0</v>
      </c>
      <c r="X20">
        <v>1.03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0.97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0.97</v>
      </c>
      <c r="W21">
        <v>0</v>
      </c>
      <c r="X21">
        <v>0.97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0.96</v>
      </c>
      <c r="W22">
        <v>0</v>
      </c>
      <c r="X22">
        <v>0.96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1.73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1.73</v>
      </c>
      <c r="W24">
        <v>0</v>
      </c>
      <c r="X24">
        <v>1.73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1.77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1.77</v>
      </c>
      <c r="W25">
        <v>0</v>
      </c>
      <c r="X25">
        <v>1.77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2.66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2.66</v>
      </c>
      <c r="W26">
        <v>0</v>
      </c>
      <c r="X26">
        <v>2.66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1.29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1.29</v>
      </c>
      <c r="W27">
        <v>0</v>
      </c>
      <c r="X27">
        <v>1.29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1.62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1.62</v>
      </c>
      <c r="W28">
        <v>0</v>
      </c>
      <c r="X28">
        <v>1.62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2.0699999999999998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2.0699999999999998</v>
      </c>
      <c r="W29">
        <v>0</v>
      </c>
      <c r="X29">
        <v>2.0699999999999998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1.7</v>
      </c>
      <c r="W31">
        <v>0</v>
      </c>
      <c r="X31">
        <v>1.7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1.56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1.56</v>
      </c>
      <c r="W32">
        <v>0</v>
      </c>
      <c r="X32">
        <v>1.56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2.72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2.72</v>
      </c>
      <c r="W33">
        <v>0</v>
      </c>
      <c r="X33">
        <v>2.72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1.23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1.23</v>
      </c>
      <c r="W34">
        <v>0</v>
      </c>
      <c r="X34">
        <v>1.23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1.86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1.86</v>
      </c>
      <c r="W35">
        <v>0</v>
      </c>
      <c r="X35">
        <v>1.86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3.37</v>
      </c>
      <c r="W36">
        <v>0</v>
      </c>
      <c r="X36">
        <v>3.37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0.39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0.39</v>
      </c>
      <c r="W37">
        <v>0</v>
      </c>
      <c r="X37">
        <v>0.39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8.01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8.01</v>
      </c>
      <c r="W38">
        <v>0</v>
      </c>
      <c r="X38">
        <v>8.01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24.12</v>
      </c>
      <c r="L39" s="88">
        <v>0</v>
      </c>
      <c r="M39" s="116">
        <v>6.76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30.88</v>
      </c>
      <c r="W39">
        <v>24.12</v>
      </c>
      <c r="X39">
        <v>6.76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12.55</v>
      </c>
      <c r="K40" s="88">
        <v>24.12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46.32</v>
      </c>
      <c r="W40">
        <v>24.12</v>
      </c>
      <c r="X40">
        <v>9.65</v>
      </c>
      <c r="Y40">
        <v>12.55</v>
      </c>
    </row>
    <row r="41" spans="7:25">
      <c r="G41" t="s">
        <v>83</v>
      </c>
      <c r="H41" s="115">
        <v>0</v>
      </c>
      <c r="I41" s="88">
        <v>0</v>
      </c>
      <c r="J41" s="88">
        <v>23.16</v>
      </c>
      <c r="K41" s="88">
        <v>24.12</v>
      </c>
      <c r="L41" s="88">
        <v>0</v>
      </c>
      <c r="M41" s="116">
        <v>6.08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53.36</v>
      </c>
      <c r="W41">
        <v>24.12</v>
      </c>
      <c r="X41">
        <v>6.08</v>
      </c>
      <c r="Y41">
        <v>23.16</v>
      </c>
    </row>
    <row r="42" spans="7:25">
      <c r="G42" t="s">
        <v>84</v>
      </c>
      <c r="H42" s="115">
        <v>0</v>
      </c>
      <c r="I42" s="88">
        <v>0</v>
      </c>
      <c r="J42" s="88">
        <v>42.45</v>
      </c>
      <c r="K42" s="88">
        <v>24.13</v>
      </c>
      <c r="L42" s="88">
        <v>0</v>
      </c>
      <c r="M42" s="116">
        <v>5.6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72.180000000000007</v>
      </c>
      <c r="W42">
        <v>24.13</v>
      </c>
      <c r="X42">
        <v>5.6</v>
      </c>
      <c r="Y42">
        <v>42.45</v>
      </c>
    </row>
    <row r="43" spans="7:25">
      <c r="G43" t="s">
        <v>85</v>
      </c>
      <c r="H43" s="115">
        <v>0</v>
      </c>
      <c r="I43" s="88">
        <v>0</v>
      </c>
      <c r="J43" s="88">
        <v>66.59</v>
      </c>
      <c r="K43" s="88">
        <v>38.6</v>
      </c>
      <c r="L43" s="88">
        <v>0</v>
      </c>
      <c r="M43" s="116">
        <v>4.63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109.82</v>
      </c>
      <c r="W43">
        <v>38.6</v>
      </c>
      <c r="X43">
        <v>4.63</v>
      </c>
      <c r="Y43">
        <v>66.59</v>
      </c>
    </row>
    <row r="44" spans="7:25">
      <c r="G44" t="s">
        <v>86</v>
      </c>
      <c r="H44" s="115">
        <v>0</v>
      </c>
      <c r="I44" s="88">
        <v>0</v>
      </c>
      <c r="J44" s="88">
        <v>69.48</v>
      </c>
      <c r="K44" s="88">
        <v>38.6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108.08</v>
      </c>
      <c r="W44">
        <v>38.6</v>
      </c>
      <c r="X44">
        <v>0</v>
      </c>
      <c r="Y44">
        <v>69.48</v>
      </c>
    </row>
    <row r="45" spans="7:25">
      <c r="G45" t="s">
        <v>87</v>
      </c>
      <c r="H45" s="115">
        <v>0</v>
      </c>
      <c r="I45" s="88">
        <v>0</v>
      </c>
      <c r="J45" s="88">
        <v>76.239999999999995</v>
      </c>
      <c r="K45" s="88">
        <v>38.6</v>
      </c>
      <c r="L45" s="88">
        <v>0</v>
      </c>
      <c r="M45" s="116">
        <v>2.99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117.83</v>
      </c>
      <c r="W45">
        <v>38.6</v>
      </c>
      <c r="X45">
        <v>2.99</v>
      </c>
      <c r="Y45">
        <v>76.239999999999995</v>
      </c>
    </row>
    <row r="46" spans="7:25">
      <c r="G46" t="s">
        <v>88</v>
      </c>
      <c r="H46" s="115">
        <v>0</v>
      </c>
      <c r="I46" s="88">
        <v>0</v>
      </c>
      <c r="J46" s="88">
        <v>83.96</v>
      </c>
      <c r="K46" s="88">
        <v>38.6</v>
      </c>
      <c r="L46" s="88">
        <v>0</v>
      </c>
      <c r="M46" s="116">
        <v>2.41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124.97</v>
      </c>
      <c r="W46">
        <v>38.6</v>
      </c>
      <c r="X46">
        <v>2.41</v>
      </c>
      <c r="Y46">
        <v>83.96</v>
      </c>
    </row>
    <row r="47" spans="7:25">
      <c r="G47" t="s">
        <v>89</v>
      </c>
      <c r="H47" s="115">
        <v>0</v>
      </c>
      <c r="I47" s="88">
        <v>0</v>
      </c>
      <c r="J47" s="88">
        <v>83.96</v>
      </c>
      <c r="K47" s="88">
        <v>48.25</v>
      </c>
      <c r="L47" s="88">
        <v>0</v>
      </c>
      <c r="M47" s="116">
        <v>9.65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141.86000000000001</v>
      </c>
      <c r="W47">
        <v>48.25</v>
      </c>
      <c r="X47">
        <v>9.65</v>
      </c>
      <c r="Y47">
        <v>83.96</v>
      </c>
    </row>
    <row r="48" spans="7:25">
      <c r="G48" t="s">
        <v>90</v>
      </c>
      <c r="H48" s="115">
        <v>0</v>
      </c>
      <c r="I48" s="88">
        <v>0</v>
      </c>
      <c r="J48" s="88">
        <v>84.92</v>
      </c>
      <c r="K48" s="88">
        <v>48.25</v>
      </c>
      <c r="L48" s="88">
        <v>0</v>
      </c>
      <c r="M48" s="116">
        <v>0.97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134.13999999999999</v>
      </c>
      <c r="W48">
        <v>48.25</v>
      </c>
      <c r="X48">
        <v>0.97</v>
      </c>
      <c r="Y48">
        <v>84.92</v>
      </c>
    </row>
    <row r="49" spans="7:25">
      <c r="G49" t="s">
        <v>91</v>
      </c>
      <c r="H49" s="115">
        <v>0</v>
      </c>
      <c r="I49" s="88">
        <v>0</v>
      </c>
      <c r="J49" s="88">
        <v>86.85</v>
      </c>
      <c r="K49" s="88">
        <v>48.25</v>
      </c>
      <c r="L49" s="88">
        <v>0</v>
      </c>
      <c r="M49" s="116">
        <v>0.48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135.58000000000001</v>
      </c>
      <c r="W49">
        <v>48.25</v>
      </c>
      <c r="X49">
        <v>0.48</v>
      </c>
      <c r="Y49">
        <v>86.85</v>
      </c>
    </row>
    <row r="50" spans="7:25">
      <c r="G50" t="s">
        <v>92</v>
      </c>
      <c r="H50" s="115">
        <v>0</v>
      </c>
      <c r="I50" s="88">
        <v>0</v>
      </c>
      <c r="J50" s="88">
        <v>82.03</v>
      </c>
      <c r="K50" s="88">
        <v>48.25</v>
      </c>
      <c r="L50" s="88">
        <v>0</v>
      </c>
      <c r="M50" s="116">
        <v>5.4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135.68</v>
      </c>
      <c r="W50">
        <v>48.25</v>
      </c>
      <c r="X50">
        <v>5.4</v>
      </c>
      <c r="Y50">
        <v>82.03</v>
      </c>
    </row>
    <row r="51" spans="7:25">
      <c r="G51" t="s">
        <v>93</v>
      </c>
      <c r="H51" s="115">
        <v>0</v>
      </c>
      <c r="I51" s="88">
        <v>0</v>
      </c>
      <c r="J51" s="88">
        <v>78.17</v>
      </c>
      <c r="K51" s="88">
        <v>48.25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126.42</v>
      </c>
      <c r="W51">
        <v>48.25</v>
      </c>
      <c r="X51">
        <v>0</v>
      </c>
      <c r="Y51">
        <v>78.17</v>
      </c>
    </row>
    <row r="52" spans="7:25">
      <c r="G52" t="s">
        <v>94</v>
      </c>
      <c r="H52" s="115">
        <v>0</v>
      </c>
      <c r="I52" s="88">
        <v>0</v>
      </c>
      <c r="J52" s="88">
        <v>72.37</v>
      </c>
      <c r="K52" s="88">
        <v>48.25</v>
      </c>
      <c r="L52" s="88">
        <v>0</v>
      </c>
      <c r="M52" s="116">
        <v>4.7300000000000004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125.35</v>
      </c>
      <c r="W52">
        <v>48.25</v>
      </c>
      <c r="X52">
        <v>4.7300000000000004</v>
      </c>
      <c r="Y52">
        <v>72.37</v>
      </c>
    </row>
    <row r="53" spans="7:25">
      <c r="G53" t="s">
        <v>95</v>
      </c>
      <c r="H53" s="115">
        <v>0</v>
      </c>
      <c r="I53" s="88">
        <v>0</v>
      </c>
      <c r="J53" s="88">
        <v>65.62</v>
      </c>
      <c r="K53" s="88">
        <v>48.25</v>
      </c>
      <c r="L53" s="88">
        <v>0</v>
      </c>
      <c r="M53" s="116">
        <v>3.96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117.83</v>
      </c>
      <c r="W53">
        <v>48.25</v>
      </c>
      <c r="X53">
        <v>3.96</v>
      </c>
      <c r="Y53">
        <v>65.62</v>
      </c>
    </row>
    <row r="54" spans="7:25">
      <c r="G54" t="s">
        <v>96</v>
      </c>
      <c r="H54" s="115">
        <v>0</v>
      </c>
      <c r="I54" s="88">
        <v>0</v>
      </c>
      <c r="J54" s="88">
        <v>42.46</v>
      </c>
      <c r="K54" s="88">
        <v>48.25</v>
      </c>
      <c r="L54" s="88">
        <v>0</v>
      </c>
      <c r="M54" s="116">
        <v>8.3000000000000007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99.01</v>
      </c>
      <c r="W54">
        <v>48.25</v>
      </c>
      <c r="X54">
        <v>8.3000000000000007</v>
      </c>
      <c r="Y54">
        <v>42.46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48.25</v>
      </c>
      <c r="L55" s="88">
        <v>0</v>
      </c>
      <c r="M55" s="116">
        <v>5.4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53.65</v>
      </c>
      <c r="W55">
        <v>48.25</v>
      </c>
      <c r="X55">
        <v>5.4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48.25</v>
      </c>
      <c r="L56" s="88">
        <v>0</v>
      </c>
      <c r="M56" s="116">
        <v>8.01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56.26</v>
      </c>
      <c r="W56">
        <v>48.25</v>
      </c>
      <c r="X56">
        <v>8.01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48.25</v>
      </c>
      <c r="L57" s="88">
        <v>0</v>
      </c>
      <c r="M57" s="116">
        <v>5.89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54.14</v>
      </c>
      <c r="W57">
        <v>48.25</v>
      </c>
      <c r="X57">
        <v>5.89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48.25</v>
      </c>
      <c r="W58">
        <v>48.25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10.62</v>
      </c>
      <c r="K59" s="88">
        <v>43.42</v>
      </c>
      <c r="L59" s="88">
        <v>0</v>
      </c>
      <c r="M59" s="116">
        <v>1.06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55.1</v>
      </c>
      <c r="W59">
        <v>43.42</v>
      </c>
      <c r="X59">
        <v>1.06</v>
      </c>
      <c r="Y59">
        <v>10.62</v>
      </c>
    </row>
    <row r="60" spans="7:25">
      <c r="G60" t="s">
        <v>102</v>
      </c>
      <c r="H60" s="115">
        <v>0</v>
      </c>
      <c r="I60" s="88">
        <v>0</v>
      </c>
      <c r="J60" s="88">
        <v>29.92</v>
      </c>
      <c r="K60" s="88">
        <v>43.42</v>
      </c>
      <c r="L60" s="88">
        <v>0</v>
      </c>
      <c r="M60" s="116">
        <v>7.72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81.06</v>
      </c>
      <c r="W60">
        <v>43.42</v>
      </c>
      <c r="X60">
        <v>7.72</v>
      </c>
      <c r="Y60">
        <v>29.92</v>
      </c>
    </row>
    <row r="61" spans="7:25">
      <c r="G61" t="s">
        <v>103</v>
      </c>
      <c r="H61" s="115">
        <v>0</v>
      </c>
      <c r="I61" s="88">
        <v>0</v>
      </c>
      <c r="J61" s="88">
        <v>56.93</v>
      </c>
      <c r="K61" s="88">
        <v>43.43</v>
      </c>
      <c r="L61" s="88">
        <v>0</v>
      </c>
      <c r="M61" s="116">
        <v>7.3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107.66</v>
      </c>
      <c r="W61">
        <v>43.43</v>
      </c>
      <c r="X61">
        <v>7.3</v>
      </c>
      <c r="Y61">
        <v>56.93</v>
      </c>
    </row>
    <row r="62" spans="7:25">
      <c r="G62" t="s">
        <v>104</v>
      </c>
      <c r="H62" s="115">
        <v>0</v>
      </c>
      <c r="I62" s="88">
        <v>0</v>
      </c>
      <c r="J62" s="88">
        <v>81.05</v>
      </c>
      <c r="K62" s="88">
        <v>43.43</v>
      </c>
      <c r="L62" s="88">
        <v>0</v>
      </c>
      <c r="M62" s="116">
        <v>2.77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127.25</v>
      </c>
      <c r="W62">
        <v>43.43</v>
      </c>
      <c r="X62">
        <v>2.77</v>
      </c>
      <c r="Y62">
        <v>81.05</v>
      </c>
    </row>
    <row r="63" spans="7:25">
      <c r="G63" t="s">
        <v>105</v>
      </c>
      <c r="H63" s="115">
        <v>0</v>
      </c>
      <c r="I63" s="88">
        <v>0</v>
      </c>
      <c r="J63" s="88">
        <v>95.53</v>
      </c>
      <c r="K63" s="88">
        <v>43.43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138.96</v>
      </c>
      <c r="W63">
        <v>43.43</v>
      </c>
      <c r="X63">
        <v>0</v>
      </c>
      <c r="Y63">
        <v>95.53</v>
      </c>
    </row>
    <row r="64" spans="7:25">
      <c r="G64" t="s">
        <v>106</v>
      </c>
      <c r="H64" s="115">
        <v>0</v>
      </c>
      <c r="I64" s="88">
        <v>0</v>
      </c>
      <c r="J64" s="88">
        <v>88.78</v>
      </c>
      <c r="K64" s="88">
        <v>43.43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132.19999999999999</v>
      </c>
      <c r="W64">
        <v>43.43</v>
      </c>
      <c r="X64">
        <v>0</v>
      </c>
      <c r="Y64">
        <v>88.78</v>
      </c>
    </row>
    <row r="65" spans="7:25">
      <c r="G65" t="s">
        <v>107</v>
      </c>
      <c r="H65" s="115">
        <v>0</v>
      </c>
      <c r="I65" s="88">
        <v>0</v>
      </c>
      <c r="J65" s="88">
        <v>92.64</v>
      </c>
      <c r="K65" s="88">
        <v>43.43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136.06</v>
      </c>
      <c r="W65">
        <v>43.43</v>
      </c>
      <c r="X65">
        <v>0</v>
      </c>
      <c r="Y65">
        <v>92.64</v>
      </c>
    </row>
    <row r="66" spans="7:25">
      <c r="G66" t="s">
        <v>108</v>
      </c>
      <c r="H66" s="115">
        <v>0</v>
      </c>
      <c r="I66" s="88">
        <v>0</v>
      </c>
      <c r="J66" s="88">
        <v>111.94</v>
      </c>
      <c r="K66" s="88">
        <v>43.43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155.36000000000001</v>
      </c>
      <c r="W66">
        <v>43.43</v>
      </c>
      <c r="X66">
        <v>0</v>
      </c>
      <c r="Y66">
        <v>111.94</v>
      </c>
    </row>
    <row r="67" spans="7:25">
      <c r="G67" t="s">
        <v>109</v>
      </c>
      <c r="H67" s="115">
        <v>0</v>
      </c>
      <c r="I67" s="88">
        <v>0</v>
      </c>
      <c r="J67" s="88">
        <v>121.59</v>
      </c>
      <c r="K67" s="88">
        <v>38.6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160.19</v>
      </c>
      <c r="W67">
        <v>38.6</v>
      </c>
      <c r="X67">
        <v>0</v>
      </c>
      <c r="Y67">
        <v>121.59</v>
      </c>
    </row>
    <row r="68" spans="7:25">
      <c r="G68" t="s">
        <v>110</v>
      </c>
      <c r="H68" s="115">
        <v>0</v>
      </c>
      <c r="I68" s="88">
        <v>0</v>
      </c>
      <c r="J68" s="88">
        <v>130.28</v>
      </c>
      <c r="K68" s="88">
        <v>38.6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168.88</v>
      </c>
      <c r="W68">
        <v>38.6</v>
      </c>
      <c r="X68">
        <v>0</v>
      </c>
      <c r="Y68">
        <v>130.28</v>
      </c>
    </row>
    <row r="69" spans="7:25">
      <c r="G69" t="s">
        <v>111</v>
      </c>
      <c r="H69" s="115">
        <v>0</v>
      </c>
      <c r="I69" s="88">
        <v>0</v>
      </c>
      <c r="J69" s="88">
        <v>151.51</v>
      </c>
      <c r="K69" s="88">
        <v>38.6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190.1</v>
      </c>
      <c r="W69">
        <v>38.6</v>
      </c>
      <c r="X69">
        <v>0</v>
      </c>
      <c r="Y69">
        <v>151.51</v>
      </c>
    </row>
    <row r="70" spans="7:25">
      <c r="G70" t="s">
        <v>112</v>
      </c>
      <c r="H70" s="115">
        <v>0</v>
      </c>
      <c r="I70" s="88">
        <v>0</v>
      </c>
      <c r="J70" s="88">
        <v>170.81</v>
      </c>
      <c r="K70" s="88">
        <v>38.6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209.4</v>
      </c>
      <c r="W70">
        <v>38.6</v>
      </c>
      <c r="X70">
        <v>0</v>
      </c>
      <c r="Y70">
        <v>170.81</v>
      </c>
    </row>
    <row r="71" spans="7:25">
      <c r="G71" t="s">
        <v>113</v>
      </c>
      <c r="H71" s="115">
        <v>0</v>
      </c>
      <c r="I71" s="88">
        <v>0</v>
      </c>
      <c r="J71" s="88">
        <v>203.62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232.56</v>
      </c>
      <c r="W71">
        <v>28.95</v>
      </c>
      <c r="X71">
        <v>0</v>
      </c>
      <c r="Y71">
        <v>203.62</v>
      </c>
    </row>
    <row r="72" spans="7:25">
      <c r="G72" t="s">
        <v>114</v>
      </c>
      <c r="H72" s="115">
        <v>0</v>
      </c>
      <c r="I72" s="88">
        <v>0</v>
      </c>
      <c r="J72" s="88">
        <v>206.51</v>
      </c>
      <c r="K72" s="88">
        <v>28.95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235.46</v>
      </c>
      <c r="W72">
        <v>28.95</v>
      </c>
      <c r="X72">
        <v>0</v>
      </c>
      <c r="Y72">
        <v>206.51</v>
      </c>
    </row>
    <row r="73" spans="7:25">
      <c r="G73" t="s">
        <v>115</v>
      </c>
      <c r="H73" s="115">
        <v>0</v>
      </c>
      <c r="I73" s="88">
        <v>0</v>
      </c>
      <c r="J73" s="88">
        <v>214.23</v>
      </c>
      <c r="K73" s="88">
        <v>28.95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243.18</v>
      </c>
      <c r="W73">
        <v>28.95</v>
      </c>
      <c r="X73">
        <v>0</v>
      </c>
      <c r="Y73">
        <v>214.23</v>
      </c>
    </row>
    <row r="74" spans="7:25">
      <c r="G74" t="s">
        <v>116</v>
      </c>
      <c r="H74" s="115">
        <v>0</v>
      </c>
      <c r="I74" s="88">
        <v>0</v>
      </c>
      <c r="J74" s="88">
        <v>211.07</v>
      </c>
      <c r="K74" s="88">
        <v>27.77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238.84</v>
      </c>
      <c r="W74">
        <v>27.77</v>
      </c>
      <c r="X74">
        <v>0</v>
      </c>
      <c r="Y74">
        <v>211.07</v>
      </c>
    </row>
    <row r="75" spans="7:25">
      <c r="G75" t="s">
        <v>117</v>
      </c>
      <c r="H75" s="115">
        <v>0</v>
      </c>
      <c r="I75" s="88">
        <v>0</v>
      </c>
      <c r="J75" s="88">
        <v>175.9</v>
      </c>
      <c r="K75" s="88">
        <v>15.36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191.26</v>
      </c>
      <c r="W75">
        <v>15.36</v>
      </c>
      <c r="X75">
        <v>0</v>
      </c>
      <c r="Y75">
        <v>175.9</v>
      </c>
    </row>
    <row r="76" spans="7:25">
      <c r="G76" t="s">
        <v>118</v>
      </c>
      <c r="H76" s="115">
        <v>0</v>
      </c>
      <c r="I76" s="88">
        <v>0</v>
      </c>
      <c r="J76" s="88">
        <v>178.33</v>
      </c>
      <c r="K76" s="88">
        <v>16.21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194.54</v>
      </c>
      <c r="W76">
        <v>16.21</v>
      </c>
      <c r="X76">
        <v>0</v>
      </c>
      <c r="Y76">
        <v>178.33</v>
      </c>
    </row>
    <row r="77" spans="7:25">
      <c r="G77" t="s">
        <v>119</v>
      </c>
      <c r="H77" s="115">
        <v>0</v>
      </c>
      <c r="I77" s="88">
        <v>0</v>
      </c>
      <c r="J77" s="88">
        <v>182.2</v>
      </c>
      <c r="K77" s="88">
        <v>17.27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199.47</v>
      </c>
      <c r="W77">
        <v>17.27</v>
      </c>
      <c r="X77">
        <v>0</v>
      </c>
      <c r="Y77">
        <v>182.2</v>
      </c>
    </row>
    <row r="78" spans="7:25">
      <c r="G78" t="s">
        <v>120</v>
      </c>
      <c r="H78" s="115">
        <v>0</v>
      </c>
      <c r="I78" s="88">
        <v>0</v>
      </c>
      <c r="J78" s="88">
        <v>185.36</v>
      </c>
      <c r="K78" s="88">
        <v>18.54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203.9</v>
      </c>
      <c r="W78">
        <v>18.54</v>
      </c>
      <c r="X78">
        <v>0</v>
      </c>
      <c r="Y78">
        <v>185.36</v>
      </c>
    </row>
    <row r="79" spans="7:25">
      <c r="G79" t="s">
        <v>121</v>
      </c>
      <c r="H79" s="115">
        <v>0</v>
      </c>
      <c r="I79" s="88">
        <v>0</v>
      </c>
      <c r="J79" s="88">
        <v>160.19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160.19</v>
      </c>
      <c r="W79">
        <v>0</v>
      </c>
      <c r="X79">
        <v>0</v>
      </c>
      <c r="Y79">
        <v>160.19</v>
      </c>
    </row>
    <row r="80" spans="7:25">
      <c r="G80" t="s">
        <v>122</v>
      </c>
      <c r="H80" s="115">
        <v>0</v>
      </c>
      <c r="I80" s="88">
        <v>0</v>
      </c>
      <c r="J80" s="88">
        <v>142.82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142.82</v>
      </c>
      <c r="W80">
        <v>0</v>
      </c>
      <c r="X80">
        <v>0</v>
      </c>
      <c r="Y80">
        <v>142.82</v>
      </c>
    </row>
    <row r="81" spans="7:25">
      <c r="G81" t="s">
        <v>123</v>
      </c>
      <c r="H81" s="115">
        <v>0</v>
      </c>
      <c r="I81" s="88">
        <v>0</v>
      </c>
      <c r="J81" s="88">
        <v>130.28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130.28</v>
      </c>
      <c r="W81">
        <v>0</v>
      </c>
      <c r="X81">
        <v>0</v>
      </c>
      <c r="Y81">
        <v>130.28</v>
      </c>
    </row>
    <row r="82" spans="7:25">
      <c r="G82" t="s">
        <v>124</v>
      </c>
      <c r="H82" s="115">
        <v>0</v>
      </c>
      <c r="I82" s="88">
        <v>0</v>
      </c>
      <c r="J82" s="88">
        <v>101.33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101.32</v>
      </c>
      <c r="W82">
        <v>0</v>
      </c>
      <c r="X82">
        <v>0</v>
      </c>
      <c r="Y82">
        <v>101.33</v>
      </c>
    </row>
    <row r="83" spans="7:25">
      <c r="G83" t="s">
        <v>125</v>
      </c>
      <c r="H83" s="115">
        <v>0</v>
      </c>
      <c r="I83" s="88">
        <v>0</v>
      </c>
      <c r="J83" s="88">
        <v>47.29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47.28</v>
      </c>
      <c r="W83">
        <v>0</v>
      </c>
      <c r="X83">
        <v>0</v>
      </c>
      <c r="Y83">
        <v>47.29</v>
      </c>
    </row>
    <row r="84" spans="7:25">
      <c r="G84" t="s">
        <v>126</v>
      </c>
      <c r="H84" s="115">
        <v>0</v>
      </c>
      <c r="I84" s="88">
        <v>0</v>
      </c>
      <c r="J84" s="88">
        <v>15.44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15.44</v>
      </c>
      <c r="W84">
        <v>0</v>
      </c>
      <c r="X84">
        <v>0</v>
      </c>
      <c r="Y84">
        <v>15.44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1.0667449999999998</v>
      </c>
      <c r="K99" s="111">
        <f t="shared" si="1"/>
        <v>0.37842749999999992</v>
      </c>
      <c r="L99" s="111">
        <f t="shared" si="1"/>
        <v>0</v>
      </c>
      <c r="M99" s="111">
        <f t="shared" si="1"/>
        <v>3.6940000000000008E-2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1.4820924999999996</v>
      </c>
      <c r="W99">
        <f t="shared" si="1"/>
        <v>0.37842749999999992</v>
      </c>
      <c r="X99">
        <f t="shared" si="1"/>
        <v>3.6940000000000008E-2</v>
      </c>
      <c r="Y99">
        <f t="shared" si="1"/>
        <v>1.0667449999999998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44866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83.996035678889996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644.26020204553379</v>
      </c>
      <c r="P3" s="77">
        <v>116.77</v>
      </c>
      <c r="Q3" s="77">
        <v>38.230000000000004</v>
      </c>
      <c r="R3" s="80">
        <v>0</v>
      </c>
      <c r="S3" s="80">
        <v>0</v>
      </c>
      <c r="T3" s="78">
        <f>SUMPRODUCT(LTA!F3:AJ3,LTA!F$101:AJ$101,LTA!F$103:AJ$103)</f>
        <v>7.28</v>
      </c>
      <c r="U3" s="78">
        <f>SUMPRODUCT(LTA!F3:AJ3,LTA!F$102:AJ$102,LTA!F$103:AJ$103)</f>
        <v>8.49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89.74</v>
      </c>
      <c r="Z3" s="75">
        <f>IEX!N3</f>
        <v>0</v>
      </c>
      <c r="AA3" s="117">
        <f>STOA!H3</f>
        <v>58.839999999999989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11.323629344735268</v>
      </c>
      <c r="AD3">
        <f>SUM(B3:AB3,AI3:AR3)-AC3</f>
        <v>891.97768679428782</v>
      </c>
      <c r="AE3">
        <f>'IDT-1'!B3</f>
        <v>0</v>
      </c>
      <c r="AF3" s="26"/>
      <c r="AG3">
        <f>SUM(AD3:AF3)+AT3</f>
        <v>891.97768679428782</v>
      </c>
      <c r="AI3" s="75">
        <f>PXIL!H3</f>
        <v>0</v>
      </c>
      <c r="AJ3" s="75">
        <f>PXIL!N3</f>
        <v>0</v>
      </c>
      <c r="AK3" s="75">
        <f>RTM_IEX!H3</f>
        <v>32.81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83.996035678889996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644.26020204553379</v>
      </c>
      <c r="P4" s="77">
        <v>116.77</v>
      </c>
      <c r="Q4" s="77">
        <v>38.230000000000004</v>
      </c>
      <c r="R4" s="80">
        <v>0</v>
      </c>
      <c r="S4" s="80">
        <v>0</v>
      </c>
      <c r="T4" s="78">
        <f>SUMPRODUCT(LTA!F4:AJ4,LTA!F$101:AJ$101,LTA!F$103:AJ$103)</f>
        <v>7.15</v>
      </c>
      <c r="U4" s="78">
        <f>SUMPRODUCT(LTA!F4:AJ4,LTA!F$102:AJ$102,LTA!F$103:AJ$103)</f>
        <v>8.41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82.03</v>
      </c>
      <c r="Z4" s="75">
        <f>IEX!N4</f>
        <v>0</v>
      </c>
      <c r="AA4" s="117">
        <f>STOA!H4</f>
        <v>58.839999999999989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11.160565344735268</v>
      </c>
      <c r="AD4">
        <f t="shared" ref="AD4:AD67" si="1">SUM(B4:AB4,AI4:AR4)-AC4</f>
        <v>873.61075079428792</v>
      </c>
      <c r="AE4">
        <f>'IDT-1'!B4</f>
        <v>0</v>
      </c>
      <c r="AF4" s="26"/>
      <c r="AG4">
        <f t="shared" ref="AG4:AG67" si="2">SUM(AD4:AF4)+AT4</f>
        <v>873.61075079428792</v>
      </c>
      <c r="AI4" s="75">
        <f>PXIL!H4</f>
        <v>0</v>
      </c>
      <c r="AJ4" s="75">
        <f>PXIL!N4</f>
        <v>0</v>
      </c>
      <c r="AK4" s="75">
        <f>RTM_IEX!H4</f>
        <v>22.2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612.0161088279043</v>
      </c>
      <c r="P5" s="77">
        <v>116.77</v>
      </c>
      <c r="Q5" s="77">
        <v>38.230000000000004</v>
      </c>
      <c r="R5" s="80">
        <v>0</v>
      </c>
      <c r="S5" s="80">
        <v>0</v>
      </c>
      <c r="T5" s="78">
        <f>SUMPRODUCT(LTA!F5:AJ5,LTA!F$101:AJ$101,LTA!F$103:AJ$103)</f>
        <v>6.96</v>
      </c>
      <c r="U5" s="78">
        <f>SUMPRODUCT(LTA!F5:AJ5,LTA!F$102:AJ$102,LTA!F$103:AJ$103)</f>
        <v>8.41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78.17</v>
      </c>
      <c r="Z5" s="75">
        <f>IEX!N5</f>
        <v>0</v>
      </c>
      <c r="AA5" s="117">
        <f>STOA!H5</f>
        <v>58.839999999999989</v>
      </c>
      <c r="AB5" s="117">
        <f>-STOA!N5</f>
        <v>-190.75</v>
      </c>
      <c r="AC5">
        <f t="shared" si="0"/>
        <v>10.739518439231601</v>
      </c>
      <c r="AD5">
        <f t="shared" si="1"/>
        <v>826.18555843801118</v>
      </c>
      <c r="AE5">
        <f>'IDT-1'!B5</f>
        <v>0</v>
      </c>
      <c r="AF5" s="26"/>
      <c r="AG5">
        <f t="shared" si="2"/>
        <v>826.18555843801118</v>
      </c>
      <c r="AI5" s="75">
        <f>PXIL!H5</f>
        <v>0</v>
      </c>
      <c r="AJ5" s="75">
        <f>PXIL!N5</f>
        <v>0</v>
      </c>
      <c r="AK5" s="75">
        <f>RTM_IEX!H5</f>
        <v>10.62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627.07416182790439</v>
      </c>
      <c r="P6" s="77">
        <v>116.77</v>
      </c>
      <c r="Q6" s="77">
        <v>38.230000000000004</v>
      </c>
      <c r="R6" s="80">
        <v>0</v>
      </c>
      <c r="S6" s="80">
        <v>0</v>
      </c>
      <c r="T6" s="78">
        <f>SUMPRODUCT(LTA!F6:AJ6,LTA!F$101:AJ$101,LTA!F$103:AJ$103)</f>
        <v>6.79</v>
      </c>
      <c r="U6" s="78">
        <f>SUMPRODUCT(LTA!F6:AJ6,LTA!F$102:AJ$102,LTA!F$103:AJ$103)</f>
        <v>8.43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61.76</v>
      </c>
      <c r="Z6" s="75">
        <f>IEX!N6</f>
        <v>0</v>
      </c>
      <c r="AA6" s="117">
        <f>STOA!H6</f>
        <v>58.839999999999989</v>
      </c>
      <c r="AB6" s="117">
        <f>-STOA!N6</f>
        <v>-190.75</v>
      </c>
      <c r="AC6">
        <f t="shared" si="0"/>
        <v>11.082965305631603</v>
      </c>
      <c r="AD6">
        <f t="shared" si="1"/>
        <v>864.87016457161121</v>
      </c>
      <c r="AE6">
        <f>'IDT-1'!B6</f>
        <v>0</v>
      </c>
      <c r="AF6" s="26"/>
      <c r="AG6">
        <f t="shared" si="2"/>
        <v>864.87016457161121</v>
      </c>
      <c r="AI6" s="75">
        <f>PXIL!H6</f>
        <v>0</v>
      </c>
      <c r="AJ6" s="75">
        <f>PXIL!N6</f>
        <v>0</v>
      </c>
      <c r="AK6" s="75">
        <f>RTM_IEX!H6</f>
        <v>51.15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650.49779982790437</v>
      </c>
      <c r="P7" s="77">
        <v>116.76</v>
      </c>
      <c r="Q7" s="77">
        <v>38.230000000000004</v>
      </c>
      <c r="R7" s="80">
        <v>0</v>
      </c>
      <c r="S7" s="80">
        <v>0</v>
      </c>
      <c r="T7" s="78">
        <f>SUMPRODUCT(LTA!F7:AJ7,LTA!F$101:AJ$101,LTA!F$103:AJ$103)</f>
        <v>6.91</v>
      </c>
      <c r="U7" s="78">
        <f>SUMPRODUCT(LTA!F7:AJ7,LTA!F$102:AJ$102,LTA!F$103:AJ$103)</f>
        <v>8.42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23.16</v>
      </c>
      <c r="Z7" s="75">
        <f>IEX!N7</f>
        <v>0</v>
      </c>
      <c r="AA7" s="117">
        <f>STOA!H7</f>
        <v>58.839999999999989</v>
      </c>
      <c r="AB7" s="117">
        <f>-STOA!N7</f>
        <v>-190.75</v>
      </c>
      <c r="AC7">
        <f t="shared" si="0"/>
        <v>11.490945228984792</v>
      </c>
      <c r="AD7">
        <f t="shared" si="1"/>
        <v>910.82353957475686</v>
      </c>
      <c r="AE7">
        <f>'IDT-1'!B7</f>
        <v>0</v>
      </c>
      <c r="AF7" s="26"/>
      <c r="AG7">
        <f t="shared" si="2"/>
        <v>910.82353957475686</v>
      </c>
      <c r="AI7" s="75">
        <f>PXIL!H7</f>
        <v>0</v>
      </c>
      <c r="AJ7" s="75">
        <f>PXIL!N7</f>
        <v>0</v>
      </c>
      <c r="AK7" s="75">
        <f>RTM_IEX!H7</f>
        <v>111.94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650.49779982790437</v>
      </c>
      <c r="P8" s="77">
        <v>116.76</v>
      </c>
      <c r="Q8" s="77">
        <v>38.230000000000004</v>
      </c>
      <c r="R8" s="80">
        <v>0</v>
      </c>
      <c r="S8" s="80">
        <v>0</v>
      </c>
      <c r="T8" s="78">
        <f>SUMPRODUCT(LTA!F8:AJ8,LTA!F$101:AJ$101,LTA!F$103:AJ$103)</f>
        <v>7.09</v>
      </c>
      <c r="U8" s="78">
        <f>SUMPRODUCT(LTA!F8:AJ8,LTA!F$102:AJ$102,LTA!F$103:AJ$103)</f>
        <v>8.76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13.51</v>
      </c>
      <c r="Z8" s="75">
        <f>IEX!N8</f>
        <v>0</v>
      </c>
      <c r="AA8" s="117">
        <f>STOA!H8</f>
        <v>58.839999999999989</v>
      </c>
      <c r="AB8" s="117">
        <f>-STOA!N8</f>
        <v>-190.75</v>
      </c>
      <c r="AC8">
        <f t="shared" si="0"/>
        <v>11.402065228984792</v>
      </c>
      <c r="AD8">
        <f t="shared" si="1"/>
        <v>900.81241957475686</v>
      </c>
      <c r="AE8">
        <f>'IDT-1'!B8</f>
        <v>0</v>
      </c>
      <c r="AF8" s="26"/>
      <c r="AG8">
        <f t="shared" si="2"/>
        <v>900.81241957475686</v>
      </c>
      <c r="AI8" s="75">
        <f>PXIL!H8</f>
        <v>0</v>
      </c>
      <c r="AJ8" s="75">
        <f>PXIL!N8</f>
        <v>0</v>
      </c>
      <c r="AK8" s="75">
        <f>RTM_IEX!H8</f>
        <v>110.97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643.04550517510449</v>
      </c>
      <c r="P9" s="77">
        <v>116.76</v>
      </c>
      <c r="Q9" s="77">
        <v>38.230000000000004</v>
      </c>
      <c r="R9" s="80">
        <v>0</v>
      </c>
      <c r="S9" s="80">
        <v>0</v>
      </c>
      <c r="T9" s="78">
        <f>SUMPRODUCT(LTA!F9:AJ9,LTA!F$101:AJ$101,LTA!F$103:AJ$103)</f>
        <v>7.2299999999999995</v>
      </c>
      <c r="U9" s="78">
        <f>SUMPRODUCT(LTA!F9:AJ9,LTA!F$102:AJ$102,LTA!F$103:AJ$103)</f>
        <v>8.86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26.06</v>
      </c>
      <c r="Z9" s="75">
        <f>IEX!N9</f>
        <v>0</v>
      </c>
      <c r="AA9" s="117">
        <f>STOA!H9</f>
        <v>58.839999999999989</v>
      </c>
      <c r="AB9" s="117">
        <f>-STOA!N9</f>
        <v>-190.75</v>
      </c>
      <c r="AC9">
        <f t="shared" si="0"/>
        <v>10.625357036040151</v>
      </c>
      <c r="AD9">
        <f t="shared" si="1"/>
        <v>813.32683311490166</v>
      </c>
      <c r="AE9">
        <f>'IDT-1'!B9</f>
        <v>0</v>
      </c>
      <c r="AF9" s="26"/>
      <c r="AG9">
        <f t="shared" si="2"/>
        <v>813.32683311490166</v>
      </c>
      <c r="AI9" s="75">
        <f>PXIL!H9</f>
        <v>0</v>
      </c>
      <c r="AJ9" s="75">
        <f>PXIL!N9</f>
        <v>0</v>
      </c>
      <c r="AK9" s="75">
        <f>RTM_IEX!H9</f>
        <v>17.37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643.04550517510449</v>
      </c>
      <c r="P10" s="77">
        <v>116.76</v>
      </c>
      <c r="Q10" s="77">
        <v>38.230000000000004</v>
      </c>
      <c r="R10" s="80">
        <v>0</v>
      </c>
      <c r="S10" s="80">
        <v>0</v>
      </c>
      <c r="T10" s="78">
        <f>SUMPRODUCT(LTA!F10:AJ10,LTA!F$101:AJ$101,LTA!F$103:AJ$103)</f>
        <v>7.49</v>
      </c>
      <c r="U10" s="78">
        <f>SUMPRODUCT(LTA!F10:AJ10,LTA!F$102:AJ$102,LTA!F$103:AJ$103)</f>
        <v>9.120000000000001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16.41</v>
      </c>
      <c r="Z10" s="75">
        <f>IEX!N10</f>
        <v>0</v>
      </c>
      <c r="AA10" s="117">
        <f>STOA!H10</f>
        <v>58.839999999999989</v>
      </c>
      <c r="AB10" s="117">
        <f>-STOA!N10</f>
        <v>-190.75</v>
      </c>
      <c r="AC10">
        <f t="shared" si="0"/>
        <v>10.774341036040154</v>
      </c>
      <c r="AD10">
        <f t="shared" si="1"/>
        <v>830.10784911490157</v>
      </c>
      <c r="AE10">
        <f>'IDT-1'!B10</f>
        <v>0</v>
      </c>
      <c r="AF10" s="26"/>
      <c r="AG10">
        <f t="shared" si="2"/>
        <v>830.10784911490157</v>
      </c>
      <c r="AI10" s="75">
        <f>PXIL!H10</f>
        <v>0</v>
      </c>
      <c r="AJ10" s="75">
        <f>PXIL!N10</f>
        <v>0</v>
      </c>
      <c r="AK10" s="75">
        <f>RTM_IEX!H10</f>
        <v>43.43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622.39474648149076</v>
      </c>
      <c r="P11" s="77">
        <v>116.76</v>
      </c>
      <c r="Q11" s="77">
        <v>38.230000000000004</v>
      </c>
      <c r="R11" s="80">
        <v>0</v>
      </c>
      <c r="S11" s="80">
        <v>0</v>
      </c>
      <c r="T11" s="78">
        <f>SUMPRODUCT(LTA!F11:AJ11,LTA!F$101:AJ$101,LTA!F$103:AJ$103)</f>
        <v>8.23</v>
      </c>
      <c r="U11" s="78">
        <f>SUMPRODUCT(LTA!F11:AJ11,LTA!F$102:AJ$102,LTA!F$103:AJ$103)</f>
        <v>9.35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18.34</v>
      </c>
      <c r="Z11" s="75">
        <f>IEX!N11</f>
        <v>0</v>
      </c>
      <c r="AA11" s="117">
        <f>STOA!H11</f>
        <v>58.839999999999989</v>
      </c>
      <c r="AB11" s="117">
        <f>-STOA!N11</f>
        <v>-190.75</v>
      </c>
      <c r="AC11">
        <f t="shared" si="0"/>
        <v>10.949190359536354</v>
      </c>
      <c r="AD11">
        <f t="shared" si="1"/>
        <v>849.80224109779169</v>
      </c>
      <c r="AE11">
        <f>'IDT-1'!B11</f>
        <v>0</v>
      </c>
      <c r="AF11" s="26"/>
      <c r="AG11">
        <f t="shared" si="2"/>
        <v>849.80224109779169</v>
      </c>
      <c r="AI11" s="75">
        <f>PXIL!H11</f>
        <v>0</v>
      </c>
      <c r="AJ11" s="75">
        <f>PXIL!N11</f>
        <v>0</v>
      </c>
      <c r="AK11" s="75">
        <f>RTM_IEX!H11</f>
        <v>81.05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607.33669348149078</v>
      </c>
      <c r="P12" s="77">
        <v>116.76</v>
      </c>
      <c r="Q12" s="77">
        <v>38.230000000000004</v>
      </c>
      <c r="R12" s="80">
        <v>0</v>
      </c>
      <c r="S12" s="80">
        <v>0</v>
      </c>
      <c r="T12" s="78">
        <f>SUMPRODUCT(LTA!F12:AJ12,LTA!F$101:AJ$101,LTA!F$103:AJ$103)</f>
        <v>9.2200000000000006</v>
      </c>
      <c r="U12" s="78">
        <f>SUMPRODUCT(LTA!F12:AJ12,LTA!F$102:AJ$102,LTA!F$103:AJ$103)</f>
        <v>9.31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9.65</v>
      </c>
      <c r="Z12" s="75">
        <f>IEX!N12</f>
        <v>0</v>
      </c>
      <c r="AA12" s="117">
        <f>STOA!H12</f>
        <v>58.839999999999989</v>
      </c>
      <c r="AB12" s="117">
        <f>-STOA!N12</f>
        <v>-190.75</v>
      </c>
      <c r="AC12">
        <f t="shared" si="0"/>
        <v>10.680719493136351</v>
      </c>
      <c r="AD12">
        <f t="shared" si="1"/>
        <v>819.56265896419166</v>
      </c>
      <c r="AE12">
        <f>'IDT-1'!B12</f>
        <v>0</v>
      </c>
      <c r="AF12" s="26"/>
      <c r="AG12">
        <f t="shared" si="2"/>
        <v>819.56265896419166</v>
      </c>
      <c r="AI12" s="75">
        <f>PXIL!H12</f>
        <v>0</v>
      </c>
      <c r="AJ12" s="75">
        <f>PXIL!N12</f>
        <v>0</v>
      </c>
      <c r="AK12" s="75">
        <f>RTM_IEX!H12</f>
        <v>73.34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606.67414868341848</v>
      </c>
      <c r="P13" s="77">
        <v>116.76</v>
      </c>
      <c r="Q13" s="77">
        <v>38.230000000000004</v>
      </c>
      <c r="R13" s="80">
        <v>0</v>
      </c>
      <c r="S13" s="80">
        <v>0</v>
      </c>
      <c r="T13" s="78">
        <f>SUMPRODUCT(LTA!F13:AJ13,LTA!F$101:AJ$101,LTA!F$103:AJ$103)</f>
        <v>10.57</v>
      </c>
      <c r="U13" s="78">
        <f>SUMPRODUCT(LTA!F13:AJ13,LTA!F$102:AJ$102,LTA!F$103:AJ$103)</f>
        <v>9.57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13.51</v>
      </c>
      <c r="Z13" s="75">
        <f>IEX!N13</f>
        <v>0</v>
      </c>
      <c r="AA13" s="117">
        <f>STOA!H13</f>
        <v>58.839999999999989</v>
      </c>
      <c r="AB13" s="117">
        <f>-STOA!N13</f>
        <v>-190.75</v>
      </c>
      <c r="AC13">
        <f t="shared" si="0"/>
        <v>10.425849098913318</v>
      </c>
      <c r="AD13">
        <f t="shared" si="1"/>
        <v>790.85498456034259</v>
      </c>
      <c r="AE13">
        <f>'IDT-1'!B13</f>
        <v>0</v>
      </c>
      <c r="AF13" s="26"/>
      <c r="AG13">
        <f t="shared" si="2"/>
        <v>790.85498456034259</v>
      </c>
      <c r="AI13" s="75">
        <f>PXIL!H13</f>
        <v>0</v>
      </c>
      <c r="AJ13" s="75">
        <f>PXIL!N13</f>
        <v>0</v>
      </c>
      <c r="AK13" s="75">
        <f>RTM_IEX!H13</f>
        <v>39.57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614.03110968341855</v>
      </c>
      <c r="P14" s="77">
        <v>116.76</v>
      </c>
      <c r="Q14" s="77">
        <v>38.230000000000004</v>
      </c>
      <c r="R14" s="80">
        <v>0</v>
      </c>
      <c r="S14" s="80">
        <v>0</v>
      </c>
      <c r="T14" s="78">
        <f>SUMPRODUCT(LTA!F14:AJ14,LTA!F$101:AJ$101,LTA!F$103:AJ$103)</f>
        <v>11.139999999999999</v>
      </c>
      <c r="U14" s="78">
        <f>SUMPRODUCT(LTA!F14:AJ14,LTA!F$102:AJ$102,LTA!F$103:AJ$103)</f>
        <v>9.64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58.839999999999989</v>
      </c>
      <c r="AB14" s="117">
        <f>-STOA!N14</f>
        <v>-190.75</v>
      </c>
      <c r="AC14">
        <f t="shared" si="0"/>
        <v>10.564158355713316</v>
      </c>
      <c r="AD14">
        <f t="shared" si="1"/>
        <v>806.43363630354247</v>
      </c>
      <c r="AE14">
        <f>'IDT-1'!B14</f>
        <v>0</v>
      </c>
      <c r="AF14" s="26"/>
      <c r="AG14">
        <f t="shared" si="2"/>
        <v>806.43363630354247</v>
      </c>
      <c r="AI14" s="75">
        <f>PXIL!H14</f>
        <v>0</v>
      </c>
      <c r="AJ14" s="75">
        <f>PXIL!N14</f>
        <v>0</v>
      </c>
      <c r="AK14" s="75">
        <f>RTM_IEX!H14</f>
        <v>60.8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614.03110968341855</v>
      </c>
      <c r="P15" s="77">
        <v>116.76</v>
      </c>
      <c r="Q15" s="77">
        <v>38.230000000000004</v>
      </c>
      <c r="R15" s="80">
        <v>0</v>
      </c>
      <c r="S15" s="80">
        <v>0</v>
      </c>
      <c r="T15" s="78">
        <f>SUMPRODUCT(LTA!F15:AJ15,LTA!F$101:AJ$101,LTA!F$103:AJ$103)</f>
        <v>12.2</v>
      </c>
      <c r="U15" s="78">
        <f>SUMPRODUCT(LTA!F15:AJ15,LTA!F$102:AJ$102,LTA!F$103:AJ$103)</f>
        <v>9.4600000000000009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57.86999999999999</v>
      </c>
      <c r="AB15" s="117">
        <f>-STOA!N15</f>
        <v>-190.75</v>
      </c>
      <c r="AC15">
        <f t="shared" si="0"/>
        <v>10.801054355713317</v>
      </c>
      <c r="AD15">
        <f t="shared" si="1"/>
        <v>833.11674030354254</v>
      </c>
      <c r="AE15">
        <f>'IDT-1'!B15</f>
        <v>0</v>
      </c>
      <c r="AF15" s="26"/>
      <c r="AG15">
        <f t="shared" si="2"/>
        <v>833.11674030354254</v>
      </c>
      <c r="AI15" s="75">
        <f>PXIL!H15</f>
        <v>0</v>
      </c>
      <c r="AJ15" s="75">
        <f>PXIL!N15</f>
        <v>0</v>
      </c>
      <c r="AK15" s="75">
        <f>RTM_IEX!H15</f>
        <v>87.81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614.03110968341855</v>
      </c>
      <c r="P16" s="77">
        <v>116.76</v>
      </c>
      <c r="Q16" s="77">
        <v>38.230000000000004</v>
      </c>
      <c r="R16" s="80">
        <v>0</v>
      </c>
      <c r="S16" s="80">
        <v>0</v>
      </c>
      <c r="T16" s="78">
        <f>SUMPRODUCT(LTA!F16:AJ16,LTA!F$101:AJ$101,LTA!F$103:AJ$103)</f>
        <v>13.57</v>
      </c>
      <c r="U16" s="78">
        <f>SUMPRODUCT(LTA!F16:AJ16,LTA!F$102:AJ$102,LTA!F$103:AJ$103)</f>
        <v>9.52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57.86999999999999</v>
      </c>
      <c r="AB16" s="117">
        <f>-STOA!N16</f>
        <v>-190.75</v>
      </c>
      <c r="AC16">
        <f t="shared" si="0"/>
        <v>10.618366355713317</v>
      </c>
      <c r="AD16">
        <f t="shared" si="1"/>
        <v>812.53942830354254</v>
      </c>
      <c r="AE16">
        <f>'IDT-1'!B16</f>
        <v>0</v>
      </c>
      <c r="AF16" s="26"/>
      <c r="AG16">
        <f t="shared" si="2"/>
        <v>812.53942830354254</v>
      </c>
      <c r="AI16" s="75">
        <f>PXIL!H16</f>
        <v>0</v>
      </c>
      <c r="AJ16" s="75">
        <f>PXIL!N16</f>
        <v>0</v>
      </c>
      <c r="AK16" s="75">
        <f>RTM_IEX!H16</f>
        <v>65.62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611.8646028418184</v>
      </c>
      <c r="P17" s="77">
        <v>116.76</v>
      </c>
      <c r="Q17" s="77">
        <v>38.230000000000004</v>
      </c>
      <c r="R17" s="80">
        <v>0</v>
      </c>
      <c r="S17" s="80">
        <v>0</v>
      </c>
      <c r="T17" s="78">
        <f>SUMPRODUCT(LTA!F17:AJ17,LTA!F$101:AJ$101,LTA!F$103:AJ$103)</f>
        <v>14.93</v>
      </c>
      <c r="U17" s="78">
        <f>SUMPRODUCT(LTA!F17:AJ17,LTA!F$102:AJ$102,LTA!F$103:AJ$103)</f>
        <v>9.65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57.86999999999999</v>
      </c>
      <c r="AB17" s="117">
        <f>-STOA!N17</f>
        <v>-190.75</v>
      </c>
      <c r="AC17">
        <f t="shared" si="0"/>
        <v>10.459557095507234</v>
      </c>
      <c r="AD17">
        <f t="shared" si="1"/>
        <v>794.65173072214839</v>
      </c>
      <c r="AE17">
        <f>'IDT-1'!B17</f>
        <v>0</v>
      </c>
      <c r="AF17" s="26"/>
      <c r="AG17">
        <f t="shared" si="2"/>
        <v>794.65173072214839</v>
      </c>
      <c r="AI17" s="75">
        <f>PXIL!H17</f>
        <v>0</v>
      </c>
      <c r="AJ17" s="75">
        <f>PXIL!N17</f>
        <v>0</v>
      </c>
      <c r="AK17" s="75">
        <f>RTM_IEX!H17</f>
        <v>48.25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611.8646028418184</v>
      </c>
      <c r="P18" s="77">
        <v>116.76</v>
      </c>
      <c r="Q18" s="77">
        <v>38.230000000000004</v>
      </c>
      <c r="R18" s="80">
        <v>0</v>
      </c>
      <c r="S18" s="80">
        <v>0</v>
      </c>
      <c r="T18" s="78">
        <f>SUMPRODUCT(LTA!F18:AJ18,LTA!F$101:AJ$101,LTA!F$103:AJ$103)</f>
        <v>16.38</v>
      </c>
      <c r="U18" s="78">
        <f>SUMPRODUCT(LTA!F18:AJ18,LTA!F$102:AJ$102,LTA!F$103:AJ$103)</f>
        <v>9.91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57.86999999999999</v>
      </c>
      <c r="AB18" s="117">
        <f>-STOA!N18</f>
        <v>-190.75</v>
      </c>
      <c r="AC18">
        <f t="shared" si="0"/>
        <v>10.729365095507235</v>
      </c>
      <c r="AD18">
        <f t="shared" si="1"/>
        <v>825.04192272214846</v>
      </c>
      <c r="AE18">
        <f>'IDT-1'!B18</f>
        <v>0</v>
      </c>
      <c r="AF18" s="26"/>
      <c r="AG18">
        <f t="shared" si="2"/>
        <v>825.04192272214846</v>
      </c>
      <c r="AI18" s="75">
        <f>PXIL!H18</f>
        <v>0</v>
      </c>
      <c r="AJ18" s="75">
        <f>PXIL!N18</f>
        <v>0</v>
      </c>
      <c r="AK18" s="75">
        <f>RTM_IEX!H18</f>
        <v>77.2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615.61270746341847</v>
      </c>
      <c r="P19" s="77">
        <v>116.76</v>
      </c>
      <c r="Q19" s="77">
        <v>38.230000000000004</v>
      </c>
      <c r="R19" s="80">
        <v>0</v>
      </c>
      <c r="S19" s="80">
        <v>0</v>
      </c>
      <c r="T19" s="78">
        <f>SUMPRODUCT(LTA!F19:AJ19,LTA!F$101:AJ$101,LTA!F$103:AJ$103)</f>
        <v>16</v>
      </c>
      <c r="U19" s="78">
        <f>SUMPRODUCT(LTA!F19:AJ19,LTA!F$102:AJ$102,LTA!F$103:AJ$103)</f>
        <v>10.050000000000001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28.95</v>
      </c>
      <c r="Z19" s="75">
        <f>IEX!N19</f>
        <v>0</v>
      </c>
      <c r="AA19" s="117">
        <f>STOA!H19</f>
        <v>57.86999999999999</v>
      </c>
      <c r="AB19" s="117">
        <f>-STOA!N19</f>
        <v>-190.75</v>
      </c>
      <c r="AC19">
        <f t="shared" si="0"/>
        <v>11.108452416177316</v>
      </c>
      <c r="AD19">
        <f t="shared" si="1"/>
        <v>867.74094002307845</v>
      </c>
      <c r="AE19">
        <f>'IDT-1'!B19</f>
        <v>0</v>
      </c>
      <c r="AF19" s="26"/>
      <c r="AG19">
        <f t="shared" si="2"/>
        <v>867.74094002307845</v>
      </c>
      <c r="AI19" s="75">
        <f>PXIL!H19</f>
        <v>0</v>
      </c>
      <c r="AJ19" s="75">
        <f>PXIL!N19</f>
        <v>0</v>
      </c>
      <c r="AK19" s="75">
        <f>RTM_IEX!H19</f>
        <v>87.82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625.52605139621846</v>
      </c>
      <c r="P20" s="77">
        <v>116.76</v>
      </c>
      <c r="Q20" s="77">
        <v>38.230000000000004</v>
      </c>
      <c r="R20" s="80">
        <v>0</v>
      </c>
      <c r="S20" s="80">
        <v>0</v>
      </c>
      <c r="T20" s="78">
        <f>SUMPRODUCT(LTA!F20:AJ20,LTA!F$101:AJ$101,LTA!F$103:AJ$103)</f>
        <v>15.600000000000001</v>
      </c>
      <c r="U20" s="78">
        <f>SUMPRODUCT(LTA!F20:AJ20,LTA!F$102:AJ$102,LTA!F$103:AJ$103)</f>
        <v>10.219999999999999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48.25</v>
      </c>
      <c r="Z20" s="75">
        <f>IEX!N20</f>
        <v>0</v>
      </c>
      <c r="AA20" s="117">
        <f>STOA!H20</f>
        <v>57.86999999999999</v>
      </c>
      <c r="AB20" s="117">
        <f>-STOA!N20</f>
        <v>-190.75</v>
      </c>
      <c r="AC20">
        <f t="shared" si="0"/>
        <v>11.117193842785955</v>
      </c>
      <c r="AD20">
        <f t="shared" si="1"/>
        <v>868.72554252926989</v>
      </c>
      <c r="AE20">
        <f>'IDT-1'!B20</f>
        <v>0</v>
      </c>
      <c r="AF20" s="26"/>
      <c r="AG20">
        <f t="shared" si="2"/>
        <v>868.72554252926989</v>
      </c>
      <c r="AI20" s="75">
        <f>PXIL!H20</f>
        <v>0</v>
      </c>
      <c r="AJ20" s="75">
        <f>PXIL!N20</f>
        <v>0</v>
      </c>
      <c r="AK20" s="75">
        <f>RTM_IEX!H20</f>
        <v>59.83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639.54122101671851</v>
      </c>
      <c r="P21" s="77">
        <v>116.76</v>
      </c>
      <c r="Q21" s="77">
        <v>38.230000000000004</v>
      </c>
      <c r="R21" s="80">
        <v>0</v>
      </c>
      <c r="S21" s="80">
        <v>0</v>
      </c>
      <c r="T21" s="78">
        <f>SUMPRODUCT(LTA!F21:AJ21,LTA!F$101:AJ$101,LTA!F$103:AJ$103)</f>
        <v>10.719999999999999</v>
      </c>
      <c r="U21" s="78">
        <f>SUMPRODUCT(LTA!F21:AJ21,LTA!F$102:AJ$102,LTA!F$103:AJ$103)</f>
        <v>10.379999999999999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48.25</v>
      </c>
      <c r="Z21" s="75">
        <f>IEX!N21</f>
        <v>0</v>
      </c>
      <c r="AA21" s="117">
        <f>STOA!H21</f>
        <v>57.86999999999999</v>
      </c>
      <c r="AB21" s="117">
        <f>-STOA!N21</f>
        <v>-190.75</v>
      </c>
      <c r="AC21">
        <f t="shared" si="0"/>
        <v>11.046135335446357</v>
      </c>
      <c r="AD21">
        <f t="shared" si="1"/>
        <v>860.72177065710946</v>
      </c>
      <c r="AE21">
        <f>'IDT-1'!B21</f>
        <v>0</v>
      </c>
      <c r="AF21" s="26"/>
      <c r="AG21">
        <f t="shared" si="2"/>
        <v>860.72177065710946</v>
      </c>
      <c r="AI21" s="75">
        <f>PXIL!H21</f>
        <v>0</v>
      </c>
      <c r="AJ21" s="75">
        <f>PXIL!N21</f>
        <v>0</v>
      </c>
      <c r="AK21" s="75">
        <f>RTM_IEX!H21</f>
        <v>42.46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649.45456537961843</v>
      </c>
      <c r="P22" s="77">
        <v>116.76</v>
      </c>
      <c r="Q22" s="77">
        <v>38.230000000000004</v>
      </c>
      <c r="R22" s="80">
        <v>0</v>
      </c>
      <c r="S22" s="80">
        <v>0</v>
      </c>
      <c r="T22" s="78">
        <f>SUMPRODUCT(LTA!F22:AJ22,LTA!F$101:AJ$101,LTA!F$103:AJ$103)</f>
        <v>10.719999999999999</v>
      </c>
      <c r="U22" s="78">
        <f>SUMPRODUCT(LTA!F22:AJ22,LTA!F$102:AJ$102,LTA!F$103:AJ$103)</f>
        <v>10.74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33.770000000000003</v>
      </c>
      <c r="Z22" s="75">
        <f>IEX!N22</f>
        <v>0</v>
      </c>
      <c r="AA22" s="117">
        <f>STOA!H22</f>
        <v>57.86999999999999</v>
      </c>
      <c r="AB22" s="117">
        <f>-STOA!N22</f>
        <v>-190.75</v>
      </c>
      <c r="AC22">
        <f t="shared" si="0"/>
        <v>11.408196765839875</v>
      </c>
      <c r="AD22">
        <f t="shared" si="1"/>
        <v>901.50305358961577</v>
      </c>
      <c r="AE22">
        <f>'IDT-1'!B22</f>
        <v>0</v>
      </c>
      <c r="AF22" s="26"/>
      <c r="AG22">
        <f t="shared" si="2"/>
        <v>901.50305358961577</v>
      </c>
      <c r="AI22" s="75">
        <f>PXIL!H22</f>
        <v>0</v>
      </c>
      <c r="AJ22" s="75">
        <f>PXIL!N22</f>
        <v>0</v>
      </c>
      <c r="AK22" s="75">
        <f>RTM_IEX!H22</f>
        <v>87.81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668.5540345256735</v>
      </c>
      <c r="P23" s="77">
        <v>116.76</v>
      </c>
      <c r="Q23" s="77">
        <v>38.230000000000004</v>
      </c>
      <c r="R23" s="80">
        <v>0</v>
      </c>
      <c r="S23" s="80">
        <v>0</v>
      </c>
      <c r="T23" s="78">
        <f>SUMPRODUCT(LTA!F23:AJ23,LTA!F$101:AJ$101,LTA!F$103:AJ$103)</f>
        <v>10.46</v>
      </c>
      <c r="U23" s="78">
        <f>SUMPRODUCT(LTA!F23:AJ23,LTA!F$102:AJ$102,LTA!F$103:AJ$103)</f>
        <v>10.94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110.94999999999999</v>
      </c>
      <c r="AB23" s="117">
        <f>-STOA!N23</f>
        <v>-190.75</v>
      </c>
      <c r="AC23">
        <f t="shared" si="0"/>
        <v>11.338144094325161</v>
      </c>
      <c r="AD23">
        <f t="shared" si="1"/>
        <v>893.61257540718566</v>
      </c>
      <c r="AE23">
        <f>'IDT-1'!B23</f>
        <v>0</v>
      </c>
      <c r="AF23" s="26"/>
      <c r="AG23">
        <f t="shared" si="2"/>
        <v>893.61257540718566</v>
      </c>
      <c r="AI23" s="75">
        <f>PXIL!H23</f>
        <v>0</v>
      </c>
      <c r="AJ23" s="75">
        <f>PXIL!N23</f>
        <v>0</v>
      </c>
      <c r="AK23" s="75">
        <f>RTM_IEX!H23</f>
        <v>41.5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675.22125673848132</v>
      </c>
      <c r="P24" s="77">
        <v>116.76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10.09</v>
      </c>
      <c r="U24" s="78">
        <f>SUMPRODUCT(LTA!F24:AJ24,LTA!F$102:AJ$102,LTA!F$103:AJ$103)</f>
        <v>11.19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130.25</v>
      </c>
      <c r="AB24" s="117">
        <f>-STOA!N24</f>
        <v>-190.75</v>
      </c>
      <c r="AC24">
        <f t="shared" si="0"/>
        <v>11.91372764979787</v>
      </c>
      <c r="AD24">
        <f t="shared" si="1"/>
        <v>958.44421406452079</v>
      </c>
      <c r="AE24">
        <f>'IDT-1'!B24</f>
        <v>0</v>
      </c>
      <c r="AF24" s="26"/>
      <c r="AG24">
        <f t="shared" si="2"/>
        <v>958.44421406452079</v>
      </c>
      <c r="AI24" s="75">
        <f>PXIL!H24</f>
        <v>0</v>
      </c>
      <c r="AJ24" s="75">
        <f>PXIL!N24</f>
        <v>0</v>
      </c>
      <c r="AK24" s="75">
        <f>RTM_IEX!H24</f>
        <v>81.06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711.2388829933883</v>
      </c>
      <c r="P25" s="77">
        <v>116.76</v>
      </c>
      <c r="Q25" s="77">
        <v>38.230000000000004</v>
      </c>
      <c r="R25" s="80">
        <v>0</v>
      </c>
      <c r="S25" s="80">
        <v>0</v>
      </c>
      <c r="T25" s="78">
        <f>SUMPRODUCT(LTA!F25:AJ25,LTA!F$101:AJ$101,LTA!F$103:AJ$103)</f>
        <v>9.66</v>
      </c>
      <c r="U25" s="78">
        <f>SUMPRODUCT(LTA!F25:AJ25,LTA!F$102:AJ$102,LTA!F$103:AJ$103)</f>
        <v>11.36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144.71999999999997</v>
      </c>
      <c r="AB25" s="117">
        <f>-STOA!N25</f>
        <v>-190.75</v>
      </c>
      <c r="AC25">
        <f t="shared" si="0"/>
        <v>12.457634760841049</v>
      </c>
      <c r="AD25">
        <f t="shared" si="1"/>
        <v>1019.7079332083845</v>
      </c>
      <c r="AE25">
        <f>'IDT-1'!B25</f>
        <v>0</v>
      </c>
      <c r="AF25" s="26"/>
      <c r="AG25">
        <f t="shared" si="2"/>
        <v>1019.7079332083845</v>
      </c>
      <c r="AI25" s="75">
        <f>PXIL!H25</f>
        <v>0</v>
      </c>
      <c r="AJ25" s="75">
        <f>PXIL!N25</f>
        <v>0</v>
      </c>
      <c r="AK25" s="75">
        <f>RTM_IEX!H25</f>
        <v>92.64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721.74457222368824</v>
      </c>
      <c r="P26" s="77">
        <v>116.76</v>
      </c>
      <c r="Q26" s="77">
        <v>38.230000000000004</v>
      </c>
      <c r="R26" s="80">
        <v>0</v>
      </c>
      <c r="S26" s="80">
        <v>0</v>
      </c>
      <c r="T26" s="78">
        <f>SUMPRODUCT(LTA!F26:AJ26,LTA!F$101:AJ$101,LTA!F$103:AJ$103)</f>
        <v>9.0599999999999987</v>
      </c>
      <c r="U26" s="78">
        <f>SUMPRODUCT(LTA!F26:AJ26,LTA!F$102:AJ$102,LTA!F$103:AJ$103)</f>
        <v>11.56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202.62</v>
      </c>
      <c r="AB26" s="117">
        <f>-STOA!N26</f>
        <v>-190.75</v>
      </c>
      <c r="AC26">
        <f t="shared" si="0"/>
        <v>12.690884826067689</v>
      </c>
      <c r="AD26">
        <f t="shared" si="1"/>
        <v>1045.9803723734578</v>
      </c>
      <c r="AE26">
        <f>'IDT-1'!B26</f>
        <v>0</v>
      </c>
      <c r="AF26" s="26"/>
      <c r="AG26">
        <f t="shared" si="2"/>
        <v>1045.9803723734578</v>
      </c>
      <c r="AI26" s="75">
        <f>PXIL!H26</f>
        <v>0</v>
      </c>
      <c r="AJ26" s="75">
        <f>PXIL!N26</f>
        <v>0</v>
      </c>
      <c r="AK26" s="75">
        <f>RTM_IEX!H26</f>
        <v>51.14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78.956286856336703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747.06724925356093</v>
      </c>
      <c r="P27" s="77">
        <v>116.76</v>
      </c>
      <c r="Q27" s="77">
        <v>38.230000000000004</v>
      </c>
      <c r="R27" s="80">
        <v>8.6999999999999993</v>
      </c>
      <c r="S27" s="80">
        <v>0</v>
      </c>
      <c r="T27" s="78">
        <f>SUMPRODUCT(LTA!F27:AJ27,LTA!F$101:AJ$101,LTA!F$103:AJ$103)</f>
        <v>8.6900000000000013</v>
      </c>
      <c r="U27" s="78">
        <f>SUMPRODUCT(LTA!F27:AJ27,LTA!F$102:AJ$102,LTA!F$103:AJ$103)</f>
        <v>11.9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322.27</v>
      </c>
      <c r="AB27" s="117">
        <f>-STOA!N27</f>
        <v>-269.12</v>
      </c>
      <c r="AC27">
        <f t="shared" si="0"/>
        <v>14.422468333395077</v>
      </c>
      <c r="AD27">
        <f t="shared" si="1"/>
        <v>1083.5838631176007</v>
      </c>
      <c r="AE27">
        <f>'IDT-1'!B27</f>
        <v>0</v>
      </c>
      <c r="AF27" s="26"/>
      <c r="AG27">
        <f t="shared" si="2"/>
        <v>1083.5838631176007</v>
      </c>
      <c r="AI27" s="75">
        <f>PXIL!H27</f>
        <v>0</v>
      </c>
      <c r="AJ27" s="75">
        <f>PXIL!N27</f>
        <v>0</v>
      </c>
      <c r="AK27" s="75">
        <f>RTM_IEX!H27</f>
        <v>20.27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75.349999999999994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768.98364948683889</v>
      </c>
      <c r="P28" s="77">
        <v>116.76</v>
      </c>
      <c r="Q28" s="77">
        <v>38.230000000000004</v>
      </c>
      <c r="R28" s="80">
        <v>15.91</v>
      </c>
      <c r="S28" s="80">
        <v>0</v>
      </c>
      <c r="T28" s="78">
        <f>SUMPRODUCT(LTA!F28:AJ28,LTA!F$101:AJ$101,LTA!F$103:AJ$103)</f>
        <v>8.44</v>
      </c>
      <c r="U28" s="78">
        <f>SUMPRODUCT(LTA!F28:AJ28,LTA!F$102:AJ$102,LTA!F$103:AJ$103)</f>
        <v>12.079999999999998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384.99</v>
      </c>
      <c r="AB28" s="117">
        <f>-STOA!N28</f>
        <v>-269.12</v>
      </c>
      <c r="AC28">
        <f t="shared" si="0"/>
        <v>15.104909331112159</v>
      </c>
      <c r="AD28">
        <f t="shared" si="1"/>
        <v>1160.4515354968248</v>
      </c>
      <c r="AE28">
        <f>'IDT-1'!B28</f>
        <v>0</v>
      </c>
      <c r="AF28" s="26"/>
      <c r="AG28">
        <f t="shared" si="2"/>
        <v>1160.4515354968248</v>
      </c>
      <c r="AI28" s="75">
        <f>PXIL!H28</f>
        <v>0</v>
      </c>
      <c r="AJ28" s="75">
        <f>PXIL!N28</f>
        <v>0</v>
      </c>
      <c r="AK28" s="75">
        <f>RTM_IEX!H28</f>
        <v>9.65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75.349999999999994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781.76945611007443</v>
      </c>
      <c r="P29" s="77">
        <v>116.76</v>
      </c>
      <c r="Q29" s="77">
        <v>38.230000000000004</v>
      </c>
      <c r="R29" s="80">
        <v>29</v>
      </c>
      <c r="S29" s="80">
        <v>0</v>
      </c>
      <c r="T29" s="78">
        <f>SUMPRODUCT(LTA!F29:AJ29,LTA!F$101:AJ$101,LTA!F$103:AJ$103)</f>
        <v>7.9700000000000006</v>
      </c>
      <c r="U29" s="78">
        <f>SUMPRODUCT(LTA!F29:AJ29,LTA!F$102:AJ$102,LTA!F$103:AJ$103)</f>
        <v>12.31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399.47</v>
      </c>
      <c r="AB29" s="117">
        <f>-STOA!N29</f>
        <v>-269.12</v>
      </c>
      <c r="AC29">
        <f t="shared" si="0"/>
        <v>15.729584429396631</v>
      </c>
      <c r="AD29">
        <f t="shared" si="1"/>
        <v>1230.8126670217757</v>
      </c>
      <c r="AE29">
        <f>'IDT-1'!B29</f>
        <v>0</v>
      </c>
      <c r="AF29" s="26"/>
      <c r="AG29">
        <f t="shared" si="2"/>
        <v>1230.8126670217757</v>
      </c>
      <c r="AI29" s="75">
        <f>PXIL!H29</f>
        <v>0</v>
      </c>
      <c r="AJ29" s="75">
        <f>PXIL!N29</f>
        <v>0</v>
      </c>
      <c r="AK29" s="75">
        <f>RTM_IEX!H29</f>
        <v>40.520000000000003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811.98481583407442</v>
      </c>
      <c r="P30" s="77">
        <v>116.76</v>
      </c>
      <c r="Q30" s="77">
        <v>38.230000000000004</v>
      </c>
      <c r="R30" s="80">
        <v>45.999999999999993</v>
      </c>
      <c r="S30" s="80">
        <v>0</v>
      </c>
      <c r="T30" s="78">
        <f>SUMPRODUCT(LTA!F30:AJ30,LTA!F$101:AJ$101,LTA!F$103:AJ$103)</f>
        <v>8.24</v>
      </c>
      <c r="U30" s="78">
        <f>SUMPRODUCT(LTA!F30:AJ30,LTA!F$102:AJ$102,LTA!F$103:AJ$103)</f>
        <v>12.38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423.98</v>
      </c>
      <c r="AB30" s="117">
        <f>-STOA!N30</f>
        <v>-269.12</v>
      </c>
      <c r="AC30">
        <f t="shared" si="0"/>
        <v>16.243813038067106</v>
      </c>
      <c r="AD30">
        <f t="shared" si="1"/>
        <v>1234.4937981371056</v>
      </c>
      <c r="AE30">
        <f>'IDT-1'!B30</f>
        <v>0</v>
      </c>
      <c r="AF30" s="26"/>
      <c r="AG30">
        <f t="shared" si="2"/>
        <v>1234.4937981371056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6.0644198555688806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815.18414422482601</v>
      </c>
      <c r="P31" s="77">
        <v>116.76</v>
      </c>
      <c r="Q31" s="77">
        <v>38.230000000000004</v>
      </c>
      <c r="R31" s="80">
        <v>45.999999999999993</v>
      </c>
      <c r="S31" s="80">
        <v>0</v>
      </c>
      <c r="T31" s="78">
        <f>SUMPRODUCT(LTA!F31:AJ31,LTA!F$101:AJ$101,LTA!F$103:AJ$103)</f>
        <v>13.46</v>
      </c>
      <c r="U31" s="78">
        <f>SUMPRODUCT(LTA!F31:AJ31,LTA!F$102:AJ$102,LTA!F$103:AJ$103)</f>
        <v>12.42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441.31999999999994</v>
      </c>
      <c r="AB31" s="117">
        <f>-STOA!N31</f>
        <v>-269.12</v>
      </c>
      <c r="AC31">
        <f t="shared" si="0"/>
        <v>16.157583980533786</v>
      </c>
      <c r="AD31">
        <f t="shared" si="1"/>
        <v>1279.0209800998614</v>
      </c>
      <c r="AE31">
        <f>'IDT-1'!B31</f>
        <v>0</v>
      </c>
      <c r="AF31" s="26"/>
      <c r="AG31">
        <f t="shared" si="2"/>
        <v>1279.0209800998614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780.72040078012594</v>
      </c>
      <c r="P32" s="77">
        <v>116.76</v>
      </c>
      <c r="Q32" s="77">
        <v>38.230000000000004</v>
      </c>
      <c r="R32" s="80">
        <v>45.999999999999993</v>
      </c>
      <c r="S32" s="80">
        <v>0</v>
      </c>
      <c r="T32" s="78">
        <f>SUMPRODUCT(LTA!F32:AJ32,LTA!F$101:AJ$101,LTA!F$103:AJ$103)</f>
        <v>33.979999999999997</v>
      </c>
      <c r="U32" s="78">
        <f>SUMPRODUCT(LTA!F32:AJ32,LTA!F$102:AJ$102,LTA!F$103:AJ$103)</f>
        <v>11.99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433.27</v>
      </c>
      <c r="AB32" s="117">
        <f>-STOA!N32</f>
        <v>-269.12</v>
      </c>
      <c r="AC32">
        <f t="shared" si="0"/>
        <v>16.033808742493083</v>
      </c>
      <c r="AD32">
        <f t="shared" si="1"/>
        <v>1265.0793873787309</v>
      </c>
      <c r="AE32">
        <f>'IDT-1'!B32</f>
        <v>0</v>
      </c>
      <c r="AF32" s="26"/>
      <c r="AG32">
        <f t="shared" si="2"/>
        <v>1265.0793873787309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6.0644198555688806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719.23676374202819</v>
      </c>
      <c r="P33" s="77">
        <v>116.76</v>
      </c>
      <c r="Q33" s="77">
        <v>38.230000000000004</v>
      </c>
      <c r="R33" s="80">
        <v>45.999999999999993</v>
      </c>
      <c r="S33" s="80">
        <v>0</v>
      </c>
      <c r="T33" s="78">
        <f>SUMPRODUCT(LTA!F33:AJ33,LTA!F$101:AJ$101,LTA!F$103:AJ$103)</f>
        <v>57.109999999999992</v>
      </c>
      <c r="U33" s="78">
        <f>SUMPRODUCT(LTA!F33:AJ33,LTA!F$102:AJ$102,LTA!F$103:AJ$103)</f>
        <v>10.72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401.78</v>
      </c>
      <c r="AB33" s="117">
        <f>-STOA!N33</f>
        <v>-269.12</v>
      </c>
      <c r="AC33">
        <f t="shared" si="0"/>
        <v>16.387463032285165</v>
      </c>
      <c r="AD33">
        <f t="shared" si="1"/>
        <v>1304.9137205653117</v>
      </c>
      <c r="AE33">
        <f>'IDT-1'!B33</f>
        <v>0</v>
      </c>
      <c r="AF33" s="26"/>
      <c r="AG33">
        <f t="shared" si="2"/>
        <v>1304.9137205653117</v>
      </c>
      <c r="AI33" s="75">
        <f>PXIL!H33</f>
        <v>0</v>
      </c>
      <c r="AJ33" s="75">
        <f>PXIL!N33</f>
        <v>0</v>
      </c>
      <c r="AK33" s="75">
        <f>RTM_IEX!H33</f>
        <v>119.66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667.28142222092822</v>
      </c>
      <c r="P34" s="77">
        <v>116.76</v>
      </c>
      <c r="Q34" s="77">
        <v>38.230000000000004</v>
      </c>
      <c r="R34" s="80">
        <v>45.999999999999993</v>
      </c>
      <c r="S34" s="80">
        <v>0</v>
      </c>
      <c r="T34" s="78">
        <f>SUMPRODUCT(LTA!F34:AJ34,LTA!F$101:AJ$101,LTA!F$103:AJ$103)</f>
        <v>83.11</v>
      </c>
      <c r="U34" s="78">
        <f>SUMPRODUCT(LTA!F34:AJ34,LTA!F$102:AJ$102,LTA!F$103:AJ$103)</f>
        <v>10.5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397.81</v>
      </c>
      <c r="AB34" s="117">
        <f>-STOA!N34</f>
        <v>-269.12</v>
      </c>
      <c r="AC34">
        <f t="shared" si="0"/>
        <v>16.127713731172143</v>
      </c>
      <c r="AD34">
        <f t="shared" si="1"/>
        <v>1275.6565038308543</v>
      </c>
      <c r="AE34">
        <f>'IDT-1'!B34</f>
        <v>0</v>
      </c>
      <c r="AF34" s="26"/>
      <c r="AG34">
        <f t="shared" si="2"/>
        <v>1275.6565038308543</v>
      </c>
      <c r="AI34" s="75">
        <f>PXIL!H34</f>
        <v>0</v>
      </c>
      <c r="AJ34" s="75">
        <f>PXIL!N34</f>
        <v>0</v>
      </c>
      <c r="AK34" s="75">
        <f>RTM_IEX!H34</f>
        <v>111.93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75.349999999999994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640.30427347640989</v>
      </c>
      <c r="P35" s="77">
        <v>116.76</v>
      </c>
      <c r="Q35" s="77">
        <v>38.230000000000004</v>
      </c>
      <c r="R35" s="80">
        <v>46.499999999999993</v>
      </c>
      <c r="S35" s="80">
        <v>0</v>
      </c>
      <c r="T35" s="78">
        <f>SUMPRODUCT(LTA!F35:AJ35,LTA!F$101:AJ$101,LTA!F$103:AJ$103)</f>
        <v>111.39</v>
      </c>
      <c r="U35" s="78">
        <f>SUMPRODUCT(LTA!F35:AJ35,LTA!F$102:AJ$102,LTA!F$103:AJ$103)</f>
        <v>10.28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390.29</v>
      </c>
      <c r="AB35" s="117">
        <f>-STOA!N35</f>
        <v>-269.12</v>
      </c>
      <c r="AC35">
        <f t="shared" si="0"/>
        <v>16.673074822220382</v>
      </c>
      <c r="AD35">
        <f t="shared" si="1"/>
        <v>1337.0839939952878</v>
      </c>
      <c r="AE35">
        <f>'IDT-1'!B35</f>
        <v>0</v>
      </c>
      <c r="AF35" s="26"/>
      <c r="AG35">
        <f t="shared" si="2"/>
        <v>1337.0839939952878</v>
      </c>
      <c r="AI35" s="75">
        <f>PXIL!H35</f>
        <v>0</v>
      </c>
      <c r="AJ35" s="75">
        <f>PXIL!N35</f>
        <v>0</v>
      </c>
      <c r="AK35" s="75">
        <f>RTM_IEX!H35</f>
        <v>179.49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75.349999999999994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622.08341791069677</v>
      </c>
      <c r="P36" s="77">
        <v>116.76</v>
      </c>
      <c r="Q36" s="77">
        <v>38.230000000000004</v>
      </c>
      <c r="R36" s="80">
        <v>46.499999999999993</v>
      </c>
      <c r="S36" s="80">
        <v>0</v>
      </c>
      <c r="T36" s="78">
        <f>SUMPRODUCT(LTA!F36:AJ36,LTA!F$101:AJ$101,LTA!F$103:AJ$103)</f>
        <v>139.94999999999999</v>
      </c>
      <c r="U36" s="78">
        <f>SUMPRODUCT(LTA!F36:AJ36,LTA!F$102:AJ$102,LTA!F$103:AJ$103)</f>
        <v>9.94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380.16</v>
      </c>
      <c r="AB36" s="117">
        <f>-STOA!N36</f>
        <v>-269.12</v>
      </c>
      <c r="AC36">
        <f t="shared" si="0"/>
        <v>16.731411293242108</v>
      </c>
      <c r="AD36">
        <f t="shared" si="1"/>
        <v>1343.654801958553</v>
      </c>
      <c r="AE36">
        <f>'IDT-1'!B36</f>
        <v>0</v>
      </c>
      <c r="AF36" s="26"/>
      <c r="AG36">
        <f t="shared" si="2"/>
        <v>1343.654801958553</v>
      </c>
      <c r="AI36" s="75">
        <f>PXIL!H36</f>
        <v>0</v>
      </c>
      <c r="AJ36" s="75">
        <f>PXIL!N36</f>
        <v>0</v>
      </c>
      <c r="AK36" s="75">
        <f>RTM_IEX!H36</f>
        <v>186.25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618.6145119131595</v>
      </c>
      <c r="P37" s="77">
        <v>116.76</v>
      </c>
      <c r="Q37" s="77">
        <v>38.230000000000004</v>
      </c>
      <c r="R37" s="80">
        <v>46.499999999999993</v>
      </c>
      <c r="S37" s="80">
        <v>0</v>
      </c>
      <c r="T37" s="78">
        <f>SUMPRODUCT(LTA!F37:AJ37,LTA!F$101:AJ$101,LTA!F$103:AJ$103)</f>
        <v>168.16</v>
      </c>
      <c r="U37" s="78">
        <f>SUMPRODUCT(LTA!F37:AJ37,LTA!F$102:AJ$102,LTA!F$103:AJ$103)</f>
        <v>9.92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372.69</v>
      </c>
      <c r="AB37" s="117">
        <f>-STOA!N37</f>
        <v>-269.12</v>
      </c>
      <c r="AC37">
        <f t="shared" si="0"/>
        <v>16.073356920463784</v>
      </c>
      <c r="AD37">
        <f t="shared" si="1"/>
        <v>1269.5339503337941</v>
      </c>
      <c r="AE37">
        <f>'IDT-1'!B37</f>
        <v>0</v>
      </c>
      <c r="AF37" s="26"/>
      <c r="AG37">
        <f t="shared" si="2"/>
        <v>1269.5339503337941</v>
      </c>
      <c r="AI37" s="75">
        <f>PXIL!H37</f>
        <v>0</v>
      </c>
      <c r="AJ37" s="75">
        <f>PXIL!N37</f>
        <v>0</v>
      </c>
      <c r="AK37" s="75">
        <f>RTM_IEX!H37</f>
        <v>94.57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10.431065194157464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617.14861822915941</v>
      </c>
      <c r="P38" s="77">
        <v>116.76</v>
      </c>
      <c r="Q38" s="77">
        <v>38.230000000000004</v>
      </c>
      <c r="R38" s="80">
        <v>46.499999999999993</v>
      </c>
      <c r="S38" s="80">
        <v>0</v>
      </c>
      <c r="T38" s="78">
        <f>SUMPRODUCT(LTA!F38:AJ38,LTA!F$101:AJ$101,LTA!F$103:AJ$103)</f>
        <v>195.31</v>
      </c>
      <c r="U38" s="78">
        <f>SUMPRODUCT(LTA!F38:AJ38,LTA!F$102:AJ$102,LTA!F$103:AJ$103)</f>
        <v>9.6399999999999988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374.86</v>
      </c>
      <c r="AB38" s="117">
        <f>-STOA!N38</f>
        <v>-269.12</v>
      </c>
      <c r="AC38">
        <f t="shared" si="0"/>
        <v>16.374337830751504</v>
      </c>
      <c r="AD38">
        <f t="shared" si="1"/>
        <v>1303.4353455925655</v>
      </c>
      <c r="AE38">
        <f>'IDT-1'!B38</f>
        <v>0</v>
      </c>
      <c r="AF38" s="26"/>
      <c r="AG38">
        <f t="shared" si="2"/>
        <v>1303.4353455925655</v>
      </c>
      <c r="AI38" s="75">
        <f>PXIL!H38</f>
        <v>0</v>
      </c>
      <c r="AJ38" s="75">
        <f>PXIL!N38</f>
        <v>0</v>
      </c>
      <c r="AK38" s="75">
        <f>RTM_IEX!H38</f>
        <v>105.19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10.345564659779123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608.80511575787807</v>
      </c>
      <c r="P39" s="77">
        <v>116.76</v>
      </c>
      <c r="Q39" s="77">
        <v>38.230000000000004</v>
      </c>
      <c r="R39" s="80">
        <v>46.499999999999993</v>
      </c>
      <c r="S39" s="80">
        <v>0</v>
      </c>
      <c r="T39" s="78">
        <f>SUMPRODUCT(LTA!F39:AJ39,LTA!F$101:AJ$101,LTA!F$103:AJ$103)</f>
        <v>214.71</v>
      </c>
      <c r="U39" s="78">
        <f>SUMPRODUCT(LTA!F39:AJ39,LTA!F$102:AJ$102,LTA!F$103:AJ$103)</f>
        <v>8.75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371.25</v>
      </c>
      <c r="AB39" s="117">
        <f>-STOA!N39</f>
        <v>-269.12</v>
      </c>
      <c r="AC39">
        <f t="shared" si="0"/>
        <v>16.711474604301696</v>
      </c>
      <c r="AD39">
        <f t="shared" si="1"/>
        <v>1341.4092058133554</v>
      </c>
      <c r="AE39">
        <f>'IDT-1'!B39</f>
        <v>0</v>
      </c>
      <c r="AF39" s="26"/>
      <c r="AG39">
        <f t="shared" si="2"/>
        <v>1341.4092058133554</v>
      </c>
      <c r="AI39" s="75">
        <f>PXIL!H39</f>
        <v>0</v>
      </c>
      <c r="AJ39" s="75">
        <f>PXIL!N39</f>
        <v>0</v>
      </c>
      <c r="AK39" s="75">
        <f>RTM_IEX!H39</f>
        <v>137.03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10.345564659779123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607.97614239322922</v>
      </c>
      <c r="P40" s="77">
        <v>116.76</v>
      </c>
      <c r="Q40" s="77">
        <v>38.230000000000004</v>
      </c>
      <c r="R40" s="80">
        <v>46.499999999999993</v>
      </c>
      <c r="S40" s="80">
        <v>0</v>
      </c>
      <c r="T40" s="78">
        <f>SUMPRODUCT(LTA!F40:AJ40,LTA!F$101:AJ$101,LTA!F$103:AJ$103)</f>
        <v>238.80999999999997</v>
      </c>
      <c r="U40" s="78">
        <f>SUMPRODUCT(LTA!F40:AJ40,LTA!F$102:AJ$102,LTA!F$103:AJ$103)</f>
        <v>4.0199999999999996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373.42</v>
      </c>
      <c r="AB40" s="117">
        <f>-STOA!N40</f>
        <v>-269.12</v>
      </c>
      <c r="AC40">
        <f t="shared" si="0"/>
        <v>16.732339638692785</v>
      </c>
      <c r="AD40">
        <f t="shared" si="1"/>
        <v>1343.7593674143159</v>
      </c>
      <c r="AE40">
        <f>'IDT-1'!B40</f>
        <v>0</v>
      </c>
      <c r="AF40" s="26"/>
      <c r="AG40">
        <f t="shared" si="2"/>
        <v>1343.7593674143159</v>
      </c>
      <c r="AI40" s="75">
        <f>PXIL!H40</f>
        <v>0</v>
      </c>
      <c r="AJ40" s="75">
        <f>PXIL!N40</f>
        <v>0</v>
      </c>
      <c r="AK40" s="75">
        <f>RTM_IEX!H40</f>
        <v>118.69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10.345564659779123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636.23886533700409</v>
      </c>
      <c r="P41" s="77">
        <v>116.76</v>
      </c>
      <c r="Q41" s="77">
        <v>38.230000000000004</v>
      </c>
      <c r="R41" s="80">
        <v>46.499999999999993</v>
      </c>
      <c r="S41" s="80">
        <v>0</v>
      </c>
      <c r="T41" s="78">
        <f>SUMPRODUCT(LTA!F41:AJ41,LTA!F$101:AJ$101,LTA!F$103:AJ$103)</f>
        <v>261.99</v>
      </c>
      <c r="U41" s="78">
        <f>SUMPRODUCT(LTA!F41:AJ41,LTA!F$102:AJ$102,LTA!F$103:AJ$103)</f>
        <v>3.88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327.35000000000002</v>
      </c>
      <c r="AB41" s="117">
        <f>-STOA!N41</f>
        <v>-269.12</v>
      </c>
      <c r="AC41">
        <f t="shared" si="0"/>
        <v>16.897275600598007</v>
      </c>
      <c r="AD41">
        <f t="shared" si="1"/>
        <v>1362.3371543961853</v>
      </c>
      <c r="AE41">
        <f>'IDT-1'!B41</f>
        <v>0</v>
      </c>
      <c r="AF41" s="26"/>
      <c r="AG41">
        <f t="shared" si="2"/>
        <v>1362.3371543961853</v>
      </c>
      <c r="AI41" s="75">
        <f>PXIL!H41</f>
        <v>0</v>
      </c>
      <c r="AJ41" s="75">
        <f>PXIL!N41</f>
        <v>0</v>
      </c>
      <c r="AK41" s="75">
        <f>RTM_IEX!H41</f>
        <v>132.19999999999999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10.345564659779123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634.70133181659492</v>
      </c>
      <c r="P42" s="77">
        <v>116.76</v>
      </c>
      <c r="Q42" s="77">
        <v>38.230000000000004</v>
      </c>
      <c r="R42" s="80">
        <v>46.499999999999993</v>
      </c>
      <c r="S42" s="80">
        <v>0</v>
      </c>
      <c r="T42" s="78">
        <f>SUMPRODUCT(LTA!F42:AJ42,LTA!F$101:AJ$101,LTA!F$103:AJ$103)</f>
        <v>283.02999999999997</v>
      </c>
      <c r="U42" s="78">
        <f>SUMPRODUCT(LTA!F42:AJ42,LTA!F$102:AJ$102,LTA!F$103:AJ$103)</f>
        <v>3.9699999999999998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324.7</v>
      </c>
      <c r="AB42" s="117">
        <f>-STOA!N42</f>
        <v>-269.12</v>
      </c>
      <c r="AC42">
        <f t="shared" si="0"/>
        <v>17.020937305618403</v>
      </c>
      <c r="AD42">
        <f t="shared" si="1"/>
        <v>1376.2659591707559</v>
      </c>
      <c r="AE42">
        <f>'IDT-1'!B42</f>
        <v>0</v>
      </c>
      <c r="AF42" s="26"/>
      <c r="AG42">
        <f t="shared" si="2"/>
        <v>1376.2659591707559</v>
      </c>
      <c r="AI42" s="75">
        <f>PXIL!H42</f>
        <v>0</v>
      </c>
      <c r="AJ42" s="75">
        <f>PXIL!N42</f>
        <v>0</v>
      </c>
      <c r="AK42" s="75">
        <f>RTM_IEX!H42</f>
        <v>129.31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10.06056287851799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615.13912146519078</v>
      </c>
      <c r="P43" s="77">
        <v>116.76</v>
      </c>
      <c r="Q43" s="77">
        <v>38.230000000000004</v>
      </c>
      <c r="R43" s="80">
        <v>46.499999999999993</v>
      </c>
      <c r="S43" s="80">
        <v>0</v>
      </c>
      <c r="T43" s="78">
        <f>SUMPRODUCT(LTA!F43:AJ43,LTA!F$101:AJ$101,LTA!F$103:AJ$103)</f>
        <v>301.60000000000002</v>
      </c>
      <c r="U43" s="78">
        <f>SUMPRODUCT(LTA!F43:AJ43,LTA!F$102:AJ$102,LTA!F$103:AJ$103)</f>
        <v>4.03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336.52</v>
      </c>
      <c r="AB43" s="117">
        <f>-STOA!N43</f>
        <v>-269.12</v>
      </c>
      <c r="AC43">
        <f t="shared" si="0"/>
        <v>16.851033838850952</v>
      </c>
      <c r="AD43">
        <f t="shared" si="1"/>
        <v>1357.1286505048579</v>
      </c>
      <c r="AE43">
        <f>'IDT-1'!B43</f>
        <v>0</v>
      </c>
      <c r="AF43" s="26"/>
      <c r="AG43">
        <f t="shared" si="2"/>
        <v>1357.1286505048579</v>
      </c>
      <c r="AI43" s="75">
        <f>PXIL!H43</f>
        <v>0</v>
      </c>
      <c r="AJ43" s="75">
        <f>PXIL!N43</f>
        <v>0</v>
      </c>
      <c r="AK43" s="75">
        <f>RTM_IEX!H43</f>
        <v>99.4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10.06056287851799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615.13912146519078</v>
      </c>
      <c r="P44" s="77">
        <v>116.76</v>
      </c>
      <c r="Q44" s="77">
        <v>38.230000000000004</v>
      </c>
      <c r="R44" s="80">
        <v>46.499999999999993</v>
      </c>
      <c r="S44" s="80">
        <v>0</v>
      </c>
      <c r="T44" s="78">
        <f>SUMPRODUCT(LTA!F44:AJ44,LTA!F$101:AJ$101,LTA!F$103:AJ$103)</f>
        <v>318.2</v>
      </c>
      <c r="U44" s="78">
        <f>SUMPRODUCT(LTA!F44:AJ44,LTA!F$102:AJ$102,LTA!F$103:AJ$103)</f>
        <v>4.03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340.1</v>
      </c>
      <c r="AB44" s="117">
        <f>-STOA!N44</f>
        <v>-269.12</v>
      </c>
      <c r="AC44">
        <f t="shared" si="0"/>
        <v>17.12198583885095</v>
      </c>
      <c r="AD44">
        <f t="shared" si="1"/>
        <v>1387.647698504858</v>
      </c>
      <c r="AE44">
        <f>'IDT-1'!B44</f>
        <v>0</v>
      </c>
      <c r="AF44" s="26"/>
      <c r="AG44">
        <f t="shared" si="2"/>
        <v>1387.647698504858</v>
      </c>
      <c r="AI44" s="75">
        <f>PXIL!H44</f>
        <v>0</v>
      </c>
      <c r="AJ44" s="75">
        <f>PXIL!N44</f>
        <v>0</v>
      </c>
      <c r="AK44" s="75">
        <f>RTM_IEX!H44</f>
        <v>110.01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10.06056287851799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613.77310646519049</v>
      </c>
      <c r="P45" s="77">
        <v>116.76</v>
      </c>
      <c r="Q45" s="77">
        <v>38.230000000000004</v>
      </c>
      <c r="R45" s="80">
        <v>46.499999999999993</v>
      </c>
      <c r="S45" s="80">
        <v>0</v>
      </c>
      <c r="T45" s="78">
        <f>SUMPRODUCT(LTA!F45:AJ45,LTA!F$101:AJ$101,LTA!F$103:AJ$103)</f>
        <v>333.32</v>
      </c>
      <c r="U45" s="78">
        <f>SUMPRODUCT(LTA!F45:AJ45,LTA!F$102:AJ$102,LTA!F$103:AJ$103)</f>
        <v>3.76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335.28</v>
      </c>
      <c r="AB45" s="117">
        <f>-STOA!N45</f>
        <v>-269.12</v>
      </c>
      <c r="AC45">
        <f t="shared" si="0"/>
        <v>17.452988906850944</v>
      </c>
      <c r="AD45">
        <f t="shared" si="1"/>
        <v>1424.9306804368573</v>
      </c>
      <c r="AE45">
        <f>'IDT-1'!B45</f>
        <v>0</v>
      </c>
      <c r="AF45" s="26"/>
      <c r="AG45">
        <f t="shared" si="2"/>
        <v>1424.9306804368573</v>
      </c>
      <c r="AI45" s="75">
        <f>PXIL!H45</f>
        <v>0</v>
      </c>
      <c r="AJ45" s="75">
        <f>PXIL!N45</f>
        <v>0</v>
      </c>
      <c r="AK45" s="75">
        <f>RTM_IEX!H45</f>
        <v>138.96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10.06056287851799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613.77310646519049</v>
      </c>
      <c r="P46" s="77">
        <v>116.76</v>
      </c>
      <c r="Q46" s="77">
        <v>38.230000000000004</v>
      </c>
      <c r="R46" s="80">
        <v>46.499999999999993</v>
      </c>
      <c r="S46" s="80">
        <v>0</v>
      </c>
      <c r="T46" s="78">
        <f>SUMPRODUCT(LTA!F46:AJ46,LTA!F$101:AJ$101,LTA!F$103:AJ$103)</f>
        <v>345.84000000000003</v>
      </c>
      <c r="U46" s="78">
        <f>SUMPRODUCT(LTA!F46:AJ46,LTA!F$102:AJ$102,LTA!F$103:AJ$103)</f>
        <v>3.81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330.45000000000005</v>
      </c>
      <c r="AB46" s="117">
        <f>-STOA!N46</f>
        <v>-269.12</v>
      </c>
      <c r="AC46">
        <f t="shared" si="0"/>
        <v>17.385228906850948</v>
      </c>
      <c r="AD46">
        <f t="shared" si="1"/>
        <v>1417.2984404368576</v>
      </c>
      <c r="AE46">
        <f>'IDT-1'!B46</f>
        <v>0</v>
      </c>
      <c r="AF46" s="26"/>
      <c r="AG46">
        <f t="shared" si="2"/>
        <v>1417.2984404368576</v>
      </c>
      <c r="AI46" s="75">
        <f>PXIL!H46</f>
        <v>0</v>
      </c>
      <c r="AJ46" s="75">
        <f>PXIL!N46</f>
        <v>0</v>
      </c>
      <c r="AK46" s="75">
        <f>RTM_IEX!H46</f>
        <v>123.52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10.06056287851799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608.9115102254716</v>
      </c>
      <c r="P47" s="77">
        <v>116.76</v>
      </c>
      <c r="Q47" s="77">
        <v>38.230000000000004</v>
      </c>
      <c r="R47" s="80">
        <v>46.499999999999993</v>
      </c>
      <c r="S47" s="80">
        <v>0</v>
      </c>
      <c r="T47" s="78">
        <f>SUMPRODUCT(LTA!F47:AJ47,LTA!F$101:AJ$101,LTA!F$103:AJ$103)</f>
        <v>352.08</v>
      </c>
      <c r="U47" s="78">
        <f>SUMPRODUCT(LTA!F47:AJ47,LTA!F$102:AJ$102,LTA!F$103:AJ$103)</f>
        <v>4.0199999999999996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315.98</v>
      </c>
      <c r="AB47" s="117">
        <f>-STOA!N47</f>
        <v>-269.12</v>
      </c>
      <c r="AC47">
        <f t="shared" si="0"/>
        <v>17.433086859941419</v>
      </c>
      <c r="AD47">
        <f t="shared" si="1"/>
        <v>1422.6889862440482</v>
      </c>
      <c r="AE47">
        <f>'IDT-1'!B47</f>
        <v>0</v>
      </c>
      <c r="AF47" s="26"/>
      <c r="AG47">
        <f t="shared" si="2"/>
        <v>1422.6889862440482</v>
      </c>
      <c r="AI47" s="75">
        <f>PXIL!H47</f>
        <v>0</v>
      </c>
      <c r="AJ47" s="75">
        <f>PXIL!N47</f>
        <v>0</v>
      </c>
      <c r="AK47" s="75">
        <f>RTM_IEX!H47</f>
        <v>141.84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10.06056287851799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608.9115102254716</v>
      </c>
      <c r="P48" s="77">
        <v>116.76</v>
      </c>
      <c r="Q48" s="77">
        <v>38.230000000000004</v>
      </c>
      <c r="R48" s="80">
        <v>46.499999999999993</v>
      </c>
      <c r="S48" s="80">
        <v>0</v>
      </c>
      <c r="T48" s="78">
        <f>SUMPRODUCT(LTA!F48:AJ48,LTA!F$101:AJ$101,LTA!F$103:AJ$103)</f>
        <v>354.91</v>
      </c>
      <c r="U48" s="78">
        <f>SUMPRODUCT(LTA!F48:AJ48,LTA!F$102:AJ$102,LTA!F$103:AJ$103)</f>
        <v>3.92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291.85000000000002</v>
      </c>
      <c r="AB48" s="117">
        <f>-STOA!N48</f>
        <v>-269.12</v>
      </c>
      <c r="AC48">
        <f t="shared" si="0"/>
        <v>17.261750859941422</v>
      </c>
      <c r="AD48">
        <f t="shared" si="1"/>
        <v>1403.3903222440485</v>
      </c>
      <c r="AE48">
        <f>'IDT-1'!B48</f>
        <v>0</v>
      </c>
      <c r="AF48" s="26"/>
      <c r="AG48">
        <f t="shared" si="2"/>
        <v>1403.3903222440485</v>
      </c>
      <c r="AI48" s="75">
        <f>PXIL!H48</f>
        <v>0</v>
      </c>
      <c r="AJ48" s="75">
        <f>PXIL!N48</f>
        <v>0</v>
      </c>
      <c r="AK48" s="75">
        <f>RTM_IEX!H48</f>
        <v>143.77000000000001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10.06056287851799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607.69748327907178</v>
      </c>
      <c r="P49" s="77">
        <v>116.76</v>
      </c>
      <c r="Q49" s="77">
        <v>38.230000000000004</v>
      </c>
      <c r="R49" s="80">
        <v>46.499999999999993</v>
      </c>
      <c r="S49" s="80">
        <v>0</v>
      </c>
      <c r="T49" s="78">
        <f>SUMPRODUCT(LTA!F49:AJ49,LTA!F$101:AJ$101,LTA!F$103:AJ$103)</f>
        <v>356.93</v>
      </c>
      <c r="U49" s="78">
        <f>SUMPRODUCT(LTA!F49:AJ49,LTA!F$102:AJ$102,LTA!F$103:AJ$103)</f>
        <v>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287.02</v>
      </c>
      <c r="AB49" s="117">
        <f>-STOA!N49</f>
        <v>-269.12</v>
      </c>
      <c r="AC49">
        <f t="shared" si="0"/>
        <v>16.9553874228131</v>
      </c>
      <c r="AD49">
        <f t="shared" si="1"/>
        <v>1368.8826587347767</v>
      </c>
      <c r="AE49">
        <f>'IDT-1'!B49</f>
        <v>0</v>
      </c>
      <c r="AF49" s="26"/>
      <c r="AG49">
        <f t="shared" si="2"/>
        <v>1368.8826587347767</v>
      </c>
      <c r="AI49" s="75">
        <f>PXIL!H49</f>
        <v>0</v>
      </c>
      <c r="AJ49" s="75">
        <f>PXIL!N49</f>
        <v>0</v>
      </c>
      <c r="AK49" s="75">
        <f>RTM_IEX!H49</f>
        <v>112.9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10.06056287851799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606.23158959507168</v>
      </c>
      <c r="P50" s="77">
        <v>116.76</v>
      </c>
      <c r="Q50" s="77">
        <v>38.230000000000004</v>
      </c>
      <c r="R50" s="80">
        <v>46.499999999999993</v>
      </c>
      <c r="S50" s="80">
        <v>0</v>
      </c>
      <c r="T50" s="78">
        <f>SUMPRODUCT(LTA!F50:AJ50,LTA!F$101:AJ$101,LTA!F$103:AJ$103)</f>
        <v>358.58</v>
      </c>
      <c r="U50" s="78">
        <f>SUMPRODUCT(LTA!F50:AJ50,LTA!F$102:AJ$102,LTA!F$103:AJ$103)</f>
        <v>3.8000000000000003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108.08</v>
      </c>
      <c r="Z50" s="75">
        <f>IEX!N50</f>
        <v>0</v>
      </c>
      <c r="AA50" s="117">
        <f>STOA!H50</f>
        <v>172.19</v>
      </c>
      <c r="AB50" s="117">
        <f>-STOA!N50</f>
        <v>-269.12</v>
      </c>
      <c r="AC50">
        <f t="shared" si="0"/>
        <v>17.0995675583939</v>
      </c>
      <c r="AD50">
        <f t="shared" si="1"/>
        <v>1385.1225849151956</v>
      </c>
      <c r="AE50">
        <f>'IDT-1'!B50</f>
        <v>0</v>
      </c>
      <c r="AF50" s="26"/>
      <c r="AG50">
        <f t="shared" si="2"/>
        <v>1385.1225849151956</v>
      </c>
      <c r="AI50" s="75">
        <f>PXIL!H50</f>
        <v>0</v>
      </c>
      <c r="AJ50" s="75">
        <f>PXIL!N50</f>
        <v>0</v>
      </c>
      <c r="AK50" s="75">
        <f>RTM_IEX!H50</f>
        <v>136.05000000000001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10.06056287851799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608.16113726579442</v>
      </c>
      <c r="P51" s="77">
        <v>116.76</v>
      </c>
      <c r="Q51" s="77">
        <v>38.230000000000004</v>
      </c>
      <c r="R51" s="80">
        <v>46.499999999999993</v>
      </c>
      <c r="S51" s="80">
        <v>0</v>
      </c>
      <c r="T51" s="78">
        <f>SUMPRODUCT(LTA!F51:AJ51,LTA!F$101:AJ$101,LTA!F$103:AJ$103)</f>
        <v>359.67</v>
      </c>
      <c r="U51" s="78">
        <f>SUMPRODUCT(LTA!F51:AJ51,LTA!F$102:AJ$102,LTA!F$103:AJ$103)</f>
        <v>3.8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100.36</v>
      </c>
      <c r="Z51" s="75">
        <f>IEX!N51</f>
        <v>0</v>
      </c>
      <c r="AA51" s="117">
        <f>STOA!H51</f>
        <v>173.16000000000003</v>
      </c>
      <c r="AB51" s="117">
        <f>-STOA!N51</f>
        <v>-269.12</v>
      </c>
      <c r="AC51">
        <f t="shared" si="0"/>
        <v>16.73568357789626</v>
      </c>
      <c r="AD51">
        <f t="shared" si="1"/>
        <v>1344.1360165664164</v>
      </c>
      <c r="AE51">
        <f>'IDT-1'!B51</f>
        <v>0</v>
      </c>
      <c r="AF51" s="26"/>
      <c r="AG51">
        <f t="shared" si="2"/>
        <v>1344.1360165664164</v>
      </c>
      <c r="AI51" s="75">
        <f>PXIL!H51</f>
        <v>0</v>
      </c>
      <c r="AJ51" s="75">
        <f>PXIL!N51</f>
        <v>0</v>
      </c>
      <c r="AK51" s="75">
        <f>RTM_IEX!H51</f>
        <v>98.43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10.06056287851799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608.16113726579442</v>
      </c>
      <c r="P52" s="77">
        <v>116.76</v>
      </c>
      <c r="Q52" s="77">
        <v>38.230000000000004</v>
      </c>
      <c r="R52" s="80">
        <v>46.499999999999993</v>
      </c>
      <c r="S52" s="80">
        <v>0</v>
      </c>
      <c r="T52" s="78">
        <f>SUMPRODUCT(LTA!F52:AJ52,LTA!F$101:AJ$101,LTA!F$103:AJ$103)</f>
        <v>360.58000000000004</v>
      </c>
      <c r="U52" s="78">
        <f>SUMPRODUCT(LTA!F52:AJ52,LTA!F$102:AJ$102,LTA!F$103:AJ$103)</f>
        <v>3.69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118.7</v>
      </c>
      <c r="Z52" s="75">
        <f>IEX!N52</f>
        <v>0</v>
      </c>
      <c r="AA52" s="117">
        <f>STOA!H52</f>
        <v>173.16000000000003</v>
      </c>
      <c r="AB52" s="117">
        <f>-STOA!N52</f>
        <v>-269.12</v>
      </c>
      <c r="AC52">
        <f t="shared" si="0"/>
        <v>16.887131577896263</v>
      </c>
      <c r="AD52">
        <f t="shared" si="1"/>
        <v>1361.1945685664166</v>
      </c>
      <c r="AE52">
        <f>'IDT-1'!B52</f>
        <v>0</v>
      </c>
      <c r="AF52" s="26"/>
      <c r="AG52">
        <f t="shared" si="2"/>
        <v>1361.1945685664166</v>
      </c>
      <c r="AI52" s="75">
        <f>PXIL!H52</f>
        <v>0</v>
      </c>
      <c r="AJ52" s="75">
        <f>PXIL!N52</f>
        <v>0</v>
      </c>
      <c r="AK52" s="75">
        <f>RTM_IEX!H52</f>
        <v>96.5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10.06056287851799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607.95564426579449</v>
      </c>
      <c r="P53" s="77">
        <v>116.77000000000001</v>
      </c>
      <c r="Q53" s="77">
        <v>38.230000000000004</v>
      </c>
      <c r="R53" s="80">
        <v>46.499999999999993</v>
      </c>
      <c r="S53" s="80">
        <v>0</v>
      </c>
      <c r="T53" s="78">
        <f>SUMPRODUCT(LTA!F53:AJ53,LTA!F$101:AJ$101,LTA!F$103:AJ$103)</f>
        <v>360.76</v>
      </c>
      <c r="U53" s="78">
        <f>SUMPRODUCT(LTA!F53:AJ53,LTA!F$102:AJ$102,LTA!F$103:AJ$103)</f>
        <v>3.76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140.88999999999999</v>
      </c>
      <c r="Z53" s="75">
        <f>IEX!N53</f>
        <v>0</v>
      </c>
      <c r="AA53" s="117">
        <f>STOA!H53</f>
        <v>160.61000000000001</v>
      </c>
      <c r="AB53" s="117">
        <f>-STOA!N53</f>
        <v>-269.12</v>
      </c>
      <c r="AC53">
        <f t="shared" si="0"/>
        <v>16.496891239496264</v>
      </c>
      <c r="AD53">
        <f t="shared" si="1"/>
        <v>1317.2393159048163</v>
      </c>
      <c r="AE53">
        <f>'IDT-1'!B53</f>
        <v>0</v>
      </c>
      <c r="AF53" s="26"/>
      <c r="AG53">
        <f t="shared" si="2"/>
        <v>1317.2393159048163</v>
      </c>
      <c r="AI53" s="75">
        <f>PXIL!H53</f>
        <v>0</v>
      </c>
      <c r="AJ53" s="75">
        <f>PXIL!N53</f>
        <v>0</v>
      </c>
      <c r="AK53" s="75">
        <f>RTM_IEX!H53</f>
        <v>42.46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10.06056287851799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607.95564426579449</v>
      </c>
      <c r="P54" s="77">
        <v>116.77000000000001</v>
      </c>
      <c r="Q54" s="77">
        <v>38.230000000000004</v>
      </c>
      <c r="R54" s="80">
        <v>46.499999999999993</v>
      </c>
      <c r="S54" s="80">
        <v>0</v>
      </c>
      <c r="T54" s="78">
        <f>SUMPRODUCT(LTA!F54:AJ54,LTA!F$101:AJ$101,LTA!F$103:AJ$103)</f>
        <v>360.34000000000003</v>
      </c>
      <c r="U54" s="78">
        <f>SUMPRODUCT(LTA!F54:AJ54,LTA!F$102:AJ$102,LTA!F$103:AJ$103)</f>
        <v>3.9299999999999997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130.28</v>
      </c>
      <c r="Z54" s="75">
        <f>IEX!N54</f>
        <v>0</v>
      </c>
      <c r="AA54" s="117">
        <f>STOA!H54</f>
        <v>160.61000000000001</v>
      </c>
      <c r="AB54" s="117">
        <f>-STOA!N54</f>
        <v>-269.12</v>
      </c>
      <c r="AC54">
        <f t="shared" si="0"/>
        <v>16.605131239496266</v>
      </c>
      <c r="AD54">
        <f t="shared" si="1"/>
        <v>1329.4310759048165</v>
      </c>
      <c r="AE54">
        <f>'IDT-1'!B54</f>
        <v>0</v>
      </c>
      <c r="AF54" s="26"/>
      <c r="AG54">
        <f t="shared" si="2"/>
        <v>1329.4310759048165</v>
      </c>
      <c r="AI54" s="75">
        <f>PXIL!H54</f>
        <v>0</v>
      </c>
      <c r="AJ54" s="75">
        <f>PXIL!N54</f>
        <v>0</v>
      </c>
      <c r="AK54" s="75">
        <f>RTM_IEX!H54</f>
        <v>65.62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10.06056287851799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639.13025623859437</v>
      </c>
      <c r="P55" s="77">
        <v>116.77000000000001</v>
      </c>
      <c r="Q55" s="77">
        <v>38.229999999999997</v>
      </c>
      <c r="R55" s="80">
        <v>46.499999999999993</v>
      </c>
      <c r="S55" s="80">
        <v>0</v>
      </c>
      <c r="T55" s="78">
        <f>SUMPRODUCT(LTA!F55:AJ55,LTA!F$101:AJ$101,LTA!F$103:AJ$103)</f>
        <v>360.3</v>
      </c>
      <c r="U55" s="78">
        <f>SUMPRODUCT(LTA!F55:AJ55,LTA!F$102:AJ$102,LTA!F$103:AJ$103)</f>
        <v>3.76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101.33</v>
      </c>
      <c r="Z55" s="75">
        <f>IEX!N55</f>
        <v>0</v>
      </c>
      <c r="AA55" s="117">
        <f>STOA!H55</f>
        <v>160.61000000000001</v>
      </c>
      <c r="AB55" s="117">
        <f>-STOA!N55</f>
        <v>-269.12</v>
      </c>
      <c r="AC55">
        <f t="shared" si="0"/>
        <v>16.7801158248569</v>
      </c>
      <c r="AD55">
        <f t="shared" si="1"/>
        <v>1349.1407032922555</v>
      </c>
      <c r="AE55">
        <f>'IDT-1'!B55</f>
        <v>0</v>
      </c>
      <c r="AF55" s="26"/>
      <c r="AG55">
        <f t="shared" si="2"/>
        <v>1349.1407032922555</v>
      </c>
      <c r="AI55" s="75">
        <f>PXIL!H55</f>
        <v>0</v>
      </c>
      <c r="AJ55" s="75">
        <f>PXIL!N55</f>
        <v>0</v>
      </c>
      <c r="AK55" s="75">
        <f>RTM_IEX!H55</f>
        <v>76.23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10.06056287851799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639.13025623859437</v>
      </c>
      <c r="P56" s="77">
        <v>116.77000000000001</v>
      </c>
      <c r="Q56" s="77">
        <v>38.229999999999997</v>
      </c>
      <c r="R56" s="80">
        <v>46.499999999999993</v>
      </c>
      <c r="S56" s="80">
        <v>0</v>
      </c>
      <c r="T56" s="78">
        <f>SUMPRODUCT(LTA!F56:AJ56,LTA!F$101:AJ$101,LTA!F$103:AJ$103)</f>
        <v>359.53</v>
      </c>
      <c r="U56" s="78">
        <f>SUMPRODUCT(LTA!F56:AJ56,LTA!F$102:AJ$102,LTA!F$103:AJ$103)</f>
        <v>4.96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80.099999999999994</v>
      </c>
      <c r="Z56" s="75">
        <f>IEX!N56</f>
        <v>0</v>
      </c>
      <c r="AA56" s="117">
        <f>STOA!H56</f>
        <v>160.61000000000001</v>
      </c>
      <c r="AB56" s="117">
        <f>-STOA!N56</f>
        <v>-269.12</v>
      </c>
      <c r="AC56">
        <f t="shared" si="0"/>
        <v>16.333779824856901</v>
      </c>
      <c r="AD56">
        <f t="shared" si="1"/>
        <v>1298.8670392922556</v>
      </c>
      <c r="AE56">
        <f>'IDT-1'!B56</f>
        <v>0</v>
      </c>
      <c r="AF56" s="26"/>
      <c r="AG56">
        <f t="shared" si="2"/>
        <v>1298.8670392922556</v>
      </c>
      <c r="AI56" s="75">
        <f>PXIL!H56</f>
        <v>0</v>
      </c>
      <c r="AJ56" s="75">
        <f>PXIL!N56</f>
        <v>0</v>
      </c>
      <c r="AK56" s="75">
        <f>RTM_IEX!H56</f>
        <v>46.31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10.06056287851799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618.28487362762792</v>
      </c>
      <c r="P57" s="77">
        <v>116.77000000000001</v>
      </c>
      <c r="Q57" s="77">
        <v>38.229999999999997</v>
      </c>
      <c r="R57" s="80">
        <v>46.499999999999993</v>
      </c>
      <c r="S57" s="80">
        <v>0</v>
      </c>
      <c r="T57" s="78">
        <f>SUMPRODUCT(LTA!F57:AJ57,LTA!F$101:AJ$101,LTA!F$103:AJ$103)</f>
        <v>357.55000000000007</v>
      </c>
      <c r="U57" s="78">
        <f>SUMPRODUCT(LTA!F57:AJ57,LTA!F$102:AJ$102,LTA!F$103:AJ$103)</f>
        <v>5.82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71.41</v>
      </c>
      <c r="Z57" s="75">
        <f>IEX!N57</f>
        <v>0</v>
      </c>
      <c r="AA57" s="117">
        <f>STOA!H57</f>
        <v>160.61000000000001</v>
      </c>
      <c r="AB57" s="117">
        <f>-STOA!N57</f>
        <v>-269.12</v>
      </c>
      <c r="AC57">
        <f t="shared" si="0"/>
        <v>16.318772457880399</v>
      </c>
      <c r="AD57">
        <f t="shared" si="1"/>
        <v>1297.1766640482656</v>
      </c>
      <c r="AE57">
        <f>'IDT-1'!B57</f>
        <v>0</v>
      </c>
      <c r="AF57" s="26"/>
      <c r="AG57">
        <f t="shared" si="2"/>
        <v>1297.1766640482656</v>
      </c>
      <c r="AI57" s="75">
        <f>PXIL!H57</f>
        <v>0</v>
      </c>
      <c r="AJ57" s="75">
        <f>PXIL!N57</f>
        <v>0</v>
      </c>
      <c r="AK57" s="75">
        <f>RTM_IEX!H57</f>
        <v>75.260000000000005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10.06056287851799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618.28487362762792</v>
      </c>
      <c r="P58" s="77">
        <v>116.77000000000001</v>
      </c>
      <c r="Q58" s="77">
        <v>38.229999999999997</v>
      </c>
      <c r="R58" s="80">
        <v>46.499999999999993</v>
      </c>
      <c r="S58" s="80">
        <v>0</v>
      </c>
      <c r="T58" s="78">
        <f>SUMPRODUCT(LTA!F58:AJ58,LTA!F$101:AJ$101,LTA!F$103:AJ$103)</f>
        <v>354.65</v>
      </c>
      <c r="U58" s="78">
        <f>SUMPRODUCT(LTA!F58:AJ58,LTA!F$102:AJ$102,LTA!F$103:AJ$103)</f>
        <v>5.96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74.31</v>
      </c>
      <c r="Z58" s="75">
        <f>IEX!N58</f>
        <v>0</v>
      </c>
      <c r="AA58" s="117">
        <f>STOA!H58</f>
        <v>160.61000000000001</v>
      </c>
      <c r="AB58" s="117">
        <f>-STOA!N58</f>
        <v>-269.12</v>
      </c>
      <c r="AC58">
        <f t="shared" si="0"/>
        <v>16.0993004578804</v>
      </c>
      <c r="AD58">
        <f t="shared" si="1"/>
        <v>1272.4561360482655</v>
      </c>
      <c r="AE58">
        <f>'IDT-1'!B58</f>
        <v>0</v>
      </c>
      <c r="AF58" s="26"/>
      <c r="AG58">
        <f t="shared" si="2"/>
        <v>1272.4561360482655</v>
      </c>
      <c r="AI58" s="75">
        <f>PXIL!H58</f>
        <v>0</v>
      </c>
      <c r="AJ58" s="75">
        <f>PXIL!N58</f>
        <v>0</v>
      </c>
      <c r="AK58" s="75">
        <f>RTM_IEX!H58</f>
        <v>50.18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10.06056287851799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618.11893294245158</v>
      </c>
      <c r="P59" s="77">
        <v>116.76</v>
      </c>
      <c r="Q59" s="77">
        <v>38.229999999999997</v>
      </c>
      <c r="R59" s="80">
        <v>46.499999999999993</v>
      </c>
      <c r="S59" s="80">
        <v>0</v>
      </c>
      <c r="T59" s="78">
        <f>SUMPRODUCT(LTA!F59:AJ59,LTA!F$101:AJ$101,LTA!F$103:AJ$103)</f>
        <v>344.04</v>
      </c>
      <c r="U59" s="78">
        <f>SUMPRODUCT(LTA!F59:AJ59,LTA!F$102:AJ$102,LTA!F$103:AJ$103)</f>
        <v>6.3100000000000005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82.99</v>
      </c>
      <c r="Z59" s="75">
        <f>IEX!N59</f>
        <v>0</v>
      </c>
      <c r="AA59" s="117">
        <f>STOA!H59</f>
        <v>155.71</v>
      </c>
      <c r="AB59" s="117">
        <f>-STOA!N59</f>
        <v>-269.12</v>
      </c>
      <c r="AC59">
        <f t="shared" si="0"/>
        <v>15.849680179850845</v>
      </c>
      <c r="AD59">
        <f t="shared" si="1"/>
        <v>1244.339815641119</v>
      </c>
      <c r="AE59">
        <f>'IDT-1'!B59</f>
        <v>0</v>
      </c>
      <c r="AF59" s="26"/>
      <c r="AG59">
        <f t="shared" si="2"/>
        <v>1244.339815641119</v>
      </c>
      <c r="AI59" s="75">
        <f>PXIL!H59</f>
        <v>0</v>
      </c>
      <c r="AJ59" s="75">
        <f>PXIL!N59</f>
        <v>0</v>
      </c>
      <c r="AK59" s="75">
        <f>RTM_IEX!H59</f>
        <v>34.74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10.06056287851799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618.11893294245158</v>
      </c>
      <c r="P60" s="77">
        <v>116.76</v>
      </c>
      <c r="Q60" s="77">
        <v>38.229999999999997</v>
      </c>
      <c r="R60" s="80">
        <v>46.499999999999993</v>
      </c>
      <c r="S60" s="80">
        <v>0</v>
      </c>
      <c r="T60" s="78">
        <f>SUMPRODUCT(LTA!F60:AJ60,LTA!F$101:AJ$101,LTA!F$103:AJ$103)</f>
        <v>329.93999999999994</v>
      </c>
      <c r="U60" s="78">
        <f>SUMPRODUCT(LTA!F60:AJ60,LTA!F$102:AJ$102,LTA!F$103:AJ$103)</f>
        <v>6.71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93.61</v>
      </c>
      <c r="Z60" s="75">
        <f>IEX!N60</f>
        <v>0</v>
      </c>
      <c r="AA60" s="117">
        <f>STOA!H60</f>
        <v>152.21</v>
      </c>
      <c r="AB60" s="117">
        <f>-STOA!N60</f>
        <v>-269.12</v>
      </c>
      <c r="AC60">
        <f t="shared" si="0"/>
        <v>16.072056179850843</v>
      </c>
      <c r="AD60">
        <f t="shared" si="1"/>
        <v>1269.3874396411186</v>
      </c>
      <c r="AE60">
        <f>'IDT-1'!B60</f>
        <v>0</v>
      </c>
      <c r="AF60" s="26"/>
      <c r="AG60">
        <f t="shared" si="2"/>
        <v>1269.3874396411186</v>
      </c>
      <c r="AI60" s="75">
        <f>PXIL!H60</f>
        <v>0</v>
      </c>
      <c r="AJ60" s="75">
        <f>PXIL!N60</f>
        <v>0</v>
      </c>
      <c r="AK60" s="75">
        <f>RTM_IEX!H60</f>
        <v>66.59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10.06056287851799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634.83662657130515</v>
      </c>
      <c r="P61" s="77">
        <v>116.76</v>
      </c>
      <c r="Q61" s="77">
        <v>38.229999999999997</v>
      </c>
      <c r="R61" s="80">
        <v>46.499999999999993</v>
      </c>
      <c r="S61" s="80">
        <v>0</v>
      </c>
      <c r="T61" s="78">
        <f>SUMPRODUCT(LTA!F61:AJ61,LTA!F$101:AJ$101,LTA!F$103:AJ$103)</f>
        <v>314.52</v>
      </c>
      <c r="U61" s="78">
        <f>SUMPRODUCT(LTA!F61:AJ61,LTA!F$102:AJ$102,LTA!F$103:AJ$103)</f>
        <v>6.8100000000000005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113.87</v>
      </c>
      <c r="Z61" s="75">
        <f>IEX!N61</f>
        <v>0</v>
      </c>
      <c r="AA61" s="117">
        <f>STOA!H61</f>
        <v>143.11000000000001</v>
      </c>
      <c r="AB61" s="117">
        <f>-STOA!N61</f>
        <v>-269.12</v>
      </c>
      <c r="AC61">
        <f t="shared" si="0"/>
        <v>16.012723883784755</v>
      </c>
      <c r="AD61">
        <f t="shared" si="1"/>
        <v>1262.7044655660386</v>
      </c>
      <c r="AE61">
        <f>'IDT-1'!B61</f>
        <v>0</v>
      </c>
      <c r="AF61" s="26"/>
      <c r="AG61">
        <f t="shared" si="2"/>
        <v>1262.7044655660386</v>
      </c>
      <c r="AI61" s="75">
        <f>PXIL!H61</f>
        <v>0</v>
      </c>
      <c r="AJ61" s="75">
        <f>PXIL!N61</f>
        <v>0</v>
      </c>
      <c r="AK61" s="75">
        <f>RTM_IEX!H61</f>
        <v>47.29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5.8752273353540918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644.74997093420518</v>
      </c>
      <c r="P62" s="77">
        <v>116.76</v>
      </c>
      <c r="Q62" s="77">
        <v>38.229999999999997</v>
      </c>
      <c r="R62" s="80">
        <v>46.499999999999993</v>
      </c>
      <c r="S62" s="80">
        <v>0</v>
      </c>
      <c r="T62" s="78">
        <f>SUMPRODUCT(LTA!F62:AJ62,LTA!F$101:AJ$101,LTA!F$103:AJ$103)</f>
        <v>298.01</v>
      </c>
      <c r="U62" s="78">
        <f>SUMPRODUCT(LTA!F62:AJ62,LTA!F$102:AJ$102,LTA!F$103:AJ$103)</f>
        <v>7.13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136.07</v>
      </c>
      <c r="Z62" s="75">
        <f>IEX!N62</f>
        <v>0</v>
      </c>
      <c r="AA62" s="117">
        <f>STOA!H62</f>
        <v>135.41</v>
      </c>
      <c r="AB62" s="117">
        <f>-STOA!N62</f>
        <v>-269.12</v>
      </c>
      <c r="AC62">
        <f t="shared" si="0"/>
        <v>16.133178361398436</v>
      </c>
      <c r="AD62">
        <f t="shared" si="1"/>
        <v>1276.2720199081612</v>
      </c>
      <c r="AE62">
        <f>'IDT-1'!B62</f>
        <v>0</v>
      </c>
      <c r="AF62" s="26"/>
      <c r="AG62">
        <f t="shared" si="2"/>
        <v>1276.2720199081612</v>
      </c>
      <c r="AI62" s="75">
        <f>PXIL!H62</f>
        <v>0</v>
      </c>
      <c r="AJ62" s="75">
        <f>PXIL!N62</f>
        <v>0</v>
      </c>
      <c r="AK62" s="75">
        <f>RTM_IEX!H62</f>
        <v>56.94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10.06056287851799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655.016119046119</v>
      </c>
      <c r="P63" s="77">
        <v>116.76</v>
      </c>
      <c r="Q63" s="77">
        <v>38.229999999999997</v>
      </c>
      <c r="R63" s="80">
        <v>46.499999999999993</v>
      </c>
      <c r="S63" s="80">
        <v>0</v>
      </c>
      <c r="T63" s="78">
        <f>SUMPRODUCT(LTA!F63:AJ63,LTA!F$101:AJ$101,LTA!F$103:AJ$103)</f>
        <v>279.43</v>
      </c>
      <c r="U63" s="78">
        <f>SUMPRODUCT(LTA!F63:AJ63,LTA!F$102:AJ$102,LTA!F$103:AJ$103)</f>
        <v>7.09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275.78999999999996</v>
      </c>
      <c r="AB63" s="117">
        <f>-STOA!N63</f>
        <v>-269.12</v>
      </c>
      <c r="AC63">
        <f t="shared" si="0"/>
        <v>16.287279417563116</v>
      </c>
      <c r="AD63">
        <f t="shared" si="1"/>
        <v>1293.629402507074</v>
      </c>
      <c r="AE63">
        <f>'IDT-1'!B63</f>
        <v>0</v>
      </c>
      <c r="AF63" s="26"/>
      <c r="AG63">
        <f t="shared" si="2"/>
        <v>1293.629402507074</v>
      </c>
      <c r="AI63" s="75">
        <f>PXIL!H63</f>
        <v>0</v>
      </c>
      <c r="AJ63" s="75">
        <f>PXIL!N63</f>
        <v>0</v>
      </c>
      <c r="AK63" s="75">
        <f>RTM_IEX!H63</f>
        <v>74.31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10.06056287851799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654.73884107409333</v>
      </c>
      <c r="P64" s="77">
        <v>116.76</v>
      </c>
      <c r="Q64" s="77">
        <v>38.229999999999997</v>
      </c>
      <c r="R64" s="80">
        <v>46.499999999999993</v>
      </c>
      <c r="S64" s="80">
        <v>0</v>
      </c>
      <c r="T64" s="78">
        <f>SUMPRODUCT(LTA!F64:AJ64,LTA!F$101:AJ$101,LTA!F$103:AJ$103)</f>
        <v>257.67</v>
      </c>
      <c r="U64" s="78">
        <f>SUMPRODUCT(LTA!F64:AJ64,LTA!F$102:AJ$102,LTA!F$103:AJ$103)</f>
        <v>7.0500000000000007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257.75</v>
      </c>
      <c r="AB64" s="117">
        <f>-STOA!N64</f>
        <v>-269.12</v>
      </c>
      <c r="AC64">
        <f t="shared" si="0"/>
        <v>16.036151371409293</v>
      </c>
      <c r="AD64">
        <f t="shared" si="1"/>
        <v>1265.343252581202</v>
      </c>
      <c r="AE64">
        <f>'IDT-1'!B64</f>
        <v>0</v>
      </c>
      <c r="AF64" s="26"/>
      <c r="AG64">
        <f t="shared" si="2"/>
        <v>1265.343252581202</v>
      </c>
      <c r="AI64" s="75">
        <f>PXIL!H64</f>
        <v>0</v>
      </c>
      <c r="AJ64" s="75">
        <f>PXIL!N64</f>
        <v>0</v>
      </c>
      <c r="AK64" s="75">
        <f>RTM_IEX!H64</f>
        <v>85.89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5.8752273353540918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641.0703361252589</v>
      </c>
      <c r="P65" s="77">
        <v>116.76</v>
      </c>
      <c r="Q65" s="77">
        <v>38.229999999999997</v>
      </c>
      <c r="R65" s="80">
        <v>46.499999999999993</v>
      </c>
      <c r="S65" s="80">
        <v>0</v>
      </c>
      <c r="T65" s="78">
        <f>SUMPRODUCT(LTA!F65:AJ65,LTA!F$101:AJ$101,LTA!F$103:AJ$103)</f>
        <v>238.2</v>
      </c>
      <c r="U65" s="78">
        <f>SUMPRODUCT(LTA!F65:AJ65,LTA!F$102:AJ$102,LTA!F$103:AJ$103)</f>
        <v>6.8800000000000008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265.22000000000003</v>
      </c>
      <c r="AB65" s="117">
        <f>-STOA!N65</f>
        <v>-269.12</v>
      </c>
      <c r="AC65">
        <f t="shared" si="0"/>
        <v>16.145589575079708</v>
      </c>
      <c r="AD65">
        <f t="shared" si="1"/>
        <v>1277.6699738855336</v>
      </c>
      <c r="AE65">
        <f>'IDT-1'!B65</f>
        <v>0</v>
      </c>
      <c r="AF65" s="26"/>
      <c r="AG65">
        <f t="shared" si="2"/>
        <v>1277.6699738855336</v>
      </c>
      <c r="AI65" s="75">
        <f>PXIL!H65</f>
        <v>0</v>
      </c>
      <c r="AJ65" s="75">
        <f>PXIL!N65</f>
        <v>0</v>
      </c>
      <c r="AK65" s="75">
        <f>RTM_IEX!H65</f>
        <v>128.35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10.06056287851799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644.30832763117803</v>
      </c>
      <c r="P66" s="77">
        <v>116.76</v>
      </c>
      <c r="Q66" s="77">
        <v>38.229999999999997</v>
      </c>
      <c r="R66" s="80">
        <v>46.499999999999993</v>
      </c>
      <c r="S66" s="80">
        <v>0</v>
      </c>
      <c r="T66" s="78">
        <f>SUMPRODUCT(LTA!F66:AJ66,LTA!F$101:AJ$101,LTA!F$103:AJ$103)</f>
        <v>212.87</v>
      </c>
      <c r="U66" s="78">
        <f>SUMPRODUCT(LTA!F66:AJ66,LTA!F$102:AJ$102,LTA!F$103:AJ$103)</f>
        <v>7.18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307.79000000000002</v>
      </c>
      <c r="AB66" s="117">
        <f>-STOA!N66</f>
        <v>-269.12</v>
      </c>
      <c r="AC66">
        <f t="shared" si="0"/>
        <v>16.093434853111638</v>
      </c>
      <c r="AD66">
        <f t="shared" si="1"/>
        <v>1271.7954556565844</v>
      </c>
      <c r="AE66">
        <f>'IDT-1'!B66</f>
        <v>0</v>
      </c>
      <c r="AF66" s="26"/>
      <c r="AG66">
        <f t="shared" si="2"/>
        <v>1271.7954556565844</v>
      </c>
      <c r="AI66" s="75">
        <f>PXIL!H66</f>
        <v>0</v>
      </c>
      <c r="AJ66" s="75">
        <f>PXIL!N66</f>
        <v>0</v>
      </c>
      <c r="AK66" s="75">
        <f>RTM_IEX!H66</f>
        <v>97.46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10.06056287851799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644.43685715890615</v>
      </c>
      <c r="P67" s="77">
        <v>116.76</v>
      </c>
      <c r="Q67" s="77">
        <v>38.230000000000004</v>
      </c>
      <c r="R67" s="80">
        <v>46.499999999999993</v>
      </c>
      <c r="S67" s="80">
        <v>0</v>
      </c>
      <c r="T67" s="78">
        <f>SUMPRODUCT(LTA!F67:AJ67,LTA!F$101:AJ$101,LTA!F$103:AJ$103)</f>
        <v>187.49</v>
      </c>
      <c r="U67" s="78">
        <f>SUMPRODUCT(LTA!F67:AJ67,LTA!F$102:AJ$102,LTA!F$103:AJ$103)</f>
        <v>7.41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341.06</v>
      </c>
      <c r="AB67" s="117">
        <f>-STOA!N67</f>
        <v>-269.12</v>
      </c>
      <c r="AC67">
        <f t="shared" si="0"/>
        <v>16.573461912955644</v>
      </c>
      <c r="AD67">
        <f t="shared" si="1"/>
        <v>1325.8639581244684</v>
      </c>
      <c r="AE67">
        <f>'IDT-1'!B67</f>
        <v>0</v>
      </c>
      <c r="AF67" s="26"/>
      <c r="AG67">
        <f t="shared" si="2"/>
        <v>1325.8639581244684</v>
      </c>
      <c r="AI67" s="75">
        <f>PXIL!H67</f>
        <v>0</v>
      </c>
      <c r="AJ67" s="75">
        <f>PXIL!N67</f>
        <v>0</v>
      </c>
      <c r="AK67" s="75">
        <f>RTM_IEX!H67</f>
        <v>144.75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10.06056287851799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644.43685715890615</v>
      </c>
      <c r="P68" s="77">
        <v>116.76</v>
      </c>
      <c r="Q68" s="77">
        <v>38.230000000000004</v>
      </c>
      <c r="R68" s="80">
        <v>46.499999999999993</v>
      </c>
      <c r="S68" s="80">
        <v>0</v>
      </c>
      <c r="T68" s="78">
        <f>SUMPRODUCT(LTA!F68:AJ68,LTA!F$101:AJ$101,LTA!F$103:AJ$103)</f>
        <v>160.73000000000002</v>
      </c>
      <c r="U68" s="78">
        <f>SUMPRODUCT(LTA!F68:AJ68,LTA!F$102:AJ$102,LTA!F$103:AJ$103)</f>
        <v>7.93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363.64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16.45633391295565</v>
      </c>
      <c r="AD68">
        <f t="shared" ref="AD68:AD98" si="4">SUM(B68:AB68,AI68:AR68)-AC68</f>
        <v>1312.6710861244685</v>
      </c>
      <c r="AE68">
        <f>'IDT-1'!B68</f>
        <v>0</v>
      </c>
      <c r="AF68" s="26"/>
      <c r="AG68">
        <f t="shared" ref="AG68:AG98" si="5">SUM(AD68:AF68)+AT68</f>
        <v>1312.6710861244685</v>
      </c>
      <c r="AI68" s="75">
        <f>PXIL!H68</f>
        <v>0</v>
      </c>
      <c r="AJ68" s="75">
        <f>PXIL!N68</f>
        <v>0</v>
      </c>
      <c r="AK68" s="75">
        <f>RTM_IEX!H68</f>
        <v>135.1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664.52518839946765</v>
      </c>
      <c r="P69" s="77">
        <v>116.76</v>
      </c>
      <c r="Q69" s="77">
        <v>38.230000000000004</v>
      </c>
      <c r="R69" s="80">
        <v>46.499999999999993</v>
      </c>
      <c r="S69" s="80">
        <v>0</v>
      </c>
      <c r="T69" s="78">
        <f>SUMPRODUCT(LTA!F69:AJ69,LTA!F$101:AJ$101,LTA!F$103:AJ$103)</f>
        <v>132.63</v>
      </c>
      <c r="U69" s="78">
        <f>SUMPRODUCT(LTA!F69:AJ69,LTA!F$102:AJ$102,LTA!F$103:AJ$103)</f>
        <v>10.620000000000001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391.55</v>
      </c>
      <c r="AB69" s="117">
        <f>-STOA!N69</f>
        <v>-269.12</v>
      </c>
      <c r="AC69">
        <f t="shared" si="3"/>
        <v>16.560910876459577</v>
      </c>
      <c r="AD69">
        <f t="shared" si="4"/>
        <v>1324.7314979515372</v>
      </c>
      <c r="AE69">
        <f>'IDT-1'!B69</f>
        <v>0</v>
      </c>
      <c r="AF69" s="26"/>
      <c r="AG69">
        <f t="shared" si="5"/>
        <v>1324.7314979515372</v>
      </c>
      <c r="AI69" s="75">
        <f>PXIL!H69</f>
        <v>0</v>
      </c>
      <c r="AJ69" s="75">
        <f>PXIL!N69</f>
        <v>0</v>
      </c>
      <c r="AK69" s="75">
        <f>RTM_IEX!H69</f>
        <v>121.59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674.93343618446761</v>
      </c>
      <c r="P70" s="77">
        <v>116.76</v>
      </c>
      <c r="Q70" s="77">
        <v>38.230000000000004</v>
      </c>
      <c r="R70" s="80">
        <v>39.590000000000003</v>
      </c>
      <c r="S70" s="80">
        <v>0</v>
      </c>
      <c r="T70" s="78">
        <f>SUMPRODUCT(LTA!F70:AJ70,LTA!F$101:AJ$101,LTA!F$103:AJ$103)</f>
        <v>103.44</v>
      </c>
      <c r="U70" s="78">
        <f>SUMPRODUCT(LTA!F70:AJ70,LTA!F$102:AJ$102,LTA!F$103:AJ$103)</f>
        <v>19.350000000000001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427.98</v>
      </c>
      <c r="AB70" s="117">
        <f>-STOA!N70</f>
        <v>-269.12</v>
      </c>
      <c r="AC70">
        <f t="shared" si="3"/>
        <v>16.613343456967581</v>
      </c>
      <c r="AD70">
        <f t="shared" si="4"/>
        <v>1330.6373131560292</v>
      </c>
      <c r="AE70">
        <f>'IDT-1'!B70</f>
        <v>0</v>
      </c>
      <c r="AF70" s="26"/>
      <c r="AG70">
        <f t="shared" si="5"/>
        <v>1330.6373131560292</v>
      </c>
      <c r="AI70" s="75">
        <f>PXIL!H70</f>
        <v>0</v>
      </c>
      <c r="AJ70" s="75">
        <f>PXIL!N70</f>
        <v>0</v>
      </c>
      <c r="AK70" s="75">
        <f>RTM_IEX!H70</f>
        <v>108.08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682.11591845302792</v>
      </c>
      <c r="P71" s="77">
        <v>116.76</v>
      </c>
      <c r="Q71" s="77">
        <v>38.230000000000004</v>
      </c>
      <c r="R71" s="80">
        <v>29.68</v>
      </c>
      <c r="S71" s="80">
        <v>0</v>
      </c>
      <c r="T71" s="78">
        <f>SUMPRODUCT(LTA!F71:AJ71,LTA!F$101:AJ$101,LTA!F$103:AJ$103)</f>
        <v>77.309999999999988</v>
      </c>
      <c r="U71" s="78">
        <f>SUMPRODUCT(LTA!F71:AJ71,LTA!F$102:AJ$102,LTA!F$103:AJ$103)</f>
        <v>19.75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493.74</v>
      </c>
      <c r="AB71" s="117">
        <f>-STOA!N71</f>
        <v>-269.12</v>
      </c>
      <c r="AC71">
        <f t="shared" si="3"/>
        <v>16.737709300930913</v>
      </c>
      <c r="AD71">
        <f t="shared" si="4"/>
        <v>1344.6454295806268</v>
      </c>
      <c r="AE71">
        <f>'IDT-1'!B71</f>
        <v>0</v>
      </c>
      <c r="AF71" s="26"/>
      <c r="AG71">
        <f t="shared" si="5"/>
        <v>1344.6454295806268</v>
      </c>
      <c r="AI71" s="75">
        <f>PXIL!H71</f>
        <v>0</v>
      </c>
      <c r="AJ71" s="75">
        <f>PXIL!N71</f>
        <v>0</v>
      </c>
      <c r="AK71" s="75">
        <f>RTM_IEX!H71</f>
        <v>84.91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692.229195653028</v>
      </c>
      <c r="P72" s="77">
        <v>116.76</v>
      </c>
      <c r="Q72" s="77">
        <v>38.230000000000004</v>
      </c>
      <c r="R72" s="80">
        <v>23.24</v>
      </c>
      <c r="S72" s="80">
        <v>0</v>
      </c>
      <c r="T72" s="78">
        <f>SUMPRODUCT(LTA!F72:AJ72,LTA!F$101:AJ$101,LTA!F$103:AJ$103)</f>
        <v>52.59</v>
      </c>
      <c r="U72" s="78">
        <f>SUMPRODUCT(LTA!F72:AJ72,LTA!F$102:AJ$102,LTA!F$103:AJ$103)</f>
        <v>20.3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521.91</v>
      </c>
      <c r="AB72" s="117">
        <f>-STOA!N72</f>
        <v>-269.12</v>
      </c>
      <c r="AC72">
        <f t="shared" si="3"/>
        <v>17.16198614029091</v>
      </c>
      <c r="AD72">
        <f t="shared" si="4"/>
        <v>1392.4344299412667</v>
      </c>
      <c r="AE72">
        <f>'IDT-1'!B72</f>
        <v>0</v>
      </c>
      <c r="AF72" s="26"/>
      <c r="AG72">
        <f t="shared" si="5"/>
        <v>1392.4344299412667</v>
      </c>
      <c r="AI72" s="75">
        <f>PXIL!H72</f>
        <v>0</v>
      </c>
      <c r="AJ72" s="75">
        <f>PXIL!N72</f>
        <v>0</v>
      </c>
      <c r="AK72" s="75">
        <f>RTM_IEX!H72</f>
        <v>125.45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94.946108766034186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711.99843750742798</v>
      </c>
      <c r="P73" s="77">
        <v>116.76</v>
      </c>
      <c r="Q73" s="77">
        <v>38.230000000000004</v>
      </c>
      <c r="R73" s="80">
        <v>15.410000000000002</v>
      </c>
      <c r="S73" s="80">
        <v>0</v>
      </c>
      <c r="T73" s="78">
        <f>SUMPRODUCT(LTA!F73:AJ73,LTA!F$101:AJ$101,LTA!F$103:AJ$103)</f>
        <v>32.92</v>
      </c>
      <c r="U73" s="78">
        <f>SUMPRODUCT(LTA!F73:AJ73,LTA!F$102:AJ$102,LTA!F$103:AJ$103)</f>
        <v>20.22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558.77</v>
      </c>
      <c r="AB73" s="117">
        <f>-STOA!N73</f>
        <v>-269.12</v>
      </c>
      <c r="AC73">
        <f t="shared" si="3"/>
        <v>17.678065225750732</v>
      </c>
      <c r="AD73">
        <f t="shared" si="4"/>
        <v>1450.5637014762406</v>
      </c>
      <c r="AE73">
        <f>'IDT-1'!B73</f>
        <v>0</v>
      </c>
      <c r="AF73" s="26"/>
      <c r="AG73">
        <f t="shared" si="5"/>
        <v>1450.5637014762406</v>
      </c>
      <c r="AI73" s="75">
        <f>PXIL!H73</f>
        <v>0</v>
      </c>
      <c r="AJ73" s="75">
        <f>PXIL!N73</f>
        <v>0</v>
      </c>
      <c r="AK73" s="75">
        <f>RTM_IEX!H73</f>
        <v>135.1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95.184023782784735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751.51948643913818</v>
      </c>
      <c r="P74" s="77">
        <v>116.76</v>
      </c>
      <c r="Q74" s="77">
        <v>38.230000000000004</v>
      </c>
      <c r="R74" s="80">
        <v>10.17</v>
      </c>
      <c r="S74" s="80">
        <v>0</v>
      </c>
      <c r="T74" s="78">
        <f>SUMPRODUCT(LTA!F74:AJ74,LTA!F$101:AJ$101,LTA!F$103:AJ$103)</f>
        <v>20.880000000000003</v>
      </c>
      <c r="U74" s="78">
        <f>SUMPRODUCT(LTA!F74:AJ74,LTA!F$102:AJ$102,LTA!F$103:AJ$103)</f>
        <v>19.54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584.74</v>
      </c>
      <c r="AB74" s="117">
        <f>-STOA!N74</f>
        <v>-269.12</v>
      </c>
      <c r="AC74">
        <f t="shared" si="3"/>
        <v>17.518263736105652</v>
      </c>
      <c r="AD74">
        <f t="shared" si="4"/>
        <v>1432.5642427789455</v>
      </c>
      <c r="AE74">
        <f>'IDT-1'!B74</f>
        <v>0</v>
      </c>
      <c r="AF74" s="26"/>
      <c r="AG74">
        <f t="shared" si="5"/>
        <v>1432.5642427789455</v>
      </c>
      <c r="AI74" s="75">
        <f>PXIL!H74</f>
        <v>0</v>
      </c>
      <c r="AJ74" s="75">
        <f>PXIL!N74</f>
        <v>0</v>
      </c>
      <c r="AK74" s="75">
        <f>RTM_IEX!H74</f>
        <v>68.52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96.5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817.80804916401974</v>
      </c>
      <c r="P75" s="77">
        <v>116.76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15.879999999999999</v>
      </c>
      <c r="U75" s="78">
        <f>SUMPRODUCT(LTA!F75:AJ75,LTA!F$102:AJ$102,LTA!F$103:AJ$103)</f>
        <v>20.05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379.68</v>
      </c>
      <c r="AB75" s="117">
        <f>-STOA!N75</f>
        <v>-64.63</v>
      </c>
      <c r="AC75">
        <f t="shared" si="3"/>
        <v>14.169820904451335</v>
      </c>
      <c r="AD75">
        <f t="shared" si="4"/>
        <v>1466.2033066741678</v>
      </c>
      <c r="AE75">
        <f>'IDT-1'!B75</f>
        <v>0</v>
      </c>
      <c r="AF75" s="26"/>
      <c r="AG75">
        <f t="shared" si="5"/>
        <v>1466.2033066741678</v>
      </c>
      <c r="AI75" s="75">
        <f>PXIL!H75</f>
        <v>0</v>
      </c>
      <c r="AJ75" s="75">
        <f>PXIL!N75</f>
        <v>0</v>
      </c>
      <c r="AK75" s="75">
        <f>RTM_IEX!H75</f>
        <v>46.32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6.0177243636613094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96.5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886.478621952259</v>
      </c>
      <c r="P76" s="77">
        <v>116.76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14.209999999999999</v>
      </c>
      <c r="U76" s="78">
        <f>SUMPRODUCT(LTA!F76:AJ76,LTA!F$102:AJ$102,LTA!F$103:AJ$103)</f>
        <v>19.53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353.49</v>
      </c>
      <c r="AB76" s="117">
        <f>-STOA!N76</f>
        <v>-64.63</v>
      </c>
      <c r="AC76">
        <f t="shared" si="3"/>
        <v>14.048497229339583</v>
      </c>
      <c r="AD76">
        <f t="shared" si="4"/>
        <v>1452.5378490865808</v>
      </c>
      <c r="AE76">
        <f>'IDT-1'!B76</f>
        <v>0</v>
      </c>
      <c r="AF76" s="26"/>
      <c r="AG76">
        <f t="shared" si="5"/>
        <v>1452.5378490865808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6.0177243636613094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886.70820604054506</v>
      </c>
      <c r="P77" s="77">
        <v>116.76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16.41</v>
      </c>
      <c r="U77" s="78">
        <f>SUMPRODUCT(LTA!F77:AJ77,LTA!F$102:AJ$102,LTA!F$103:AJ$103)</f>
        <v>18.93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313.95000000000005</v>
      </c>
      <c r="AB77" s="117">
        <f>-STOA!N77</f>
        <v>-64.63</v>
      </c>
      <c r="AC77">
        <f t="shared" si="3"/>
        <v>13.805426844538454</v>
      </c>
      <c r="AD77">
        <f t="shared" si="4"/>
        <v>1405.0705035596679</v>
      </c>
      <c r="AE77">
        <f>'IDT-1'!B77</f>
        <v>0</v>
      </c>
      <c r="AF77" s="26"/>
      <c r="AG77">
        <f t="shared" si="5"/>
        <v>1405.0705035596679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6.0177243636613094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96.5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886.51405215024442</v>
      </c>
      <c r="P78" s="77">
        <v>116.76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16.96</v>
      </c>
      <c r="U78" s="78">
        <f>SUMPRODUCT(LTA!F78:AJ78,LTA!F$102:AJ$102,LTA!F$103:AJ$103)</f>
        <v>18.28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304.3</v>
      </c>
      <c r="AB78" s="117">
        <f>-STOA!N78</f>
        <v>-64.63</v>
      </c>
      <c r="AC78">
        <f t="shared" si="3"/>
        <v>14.028305015081854</v>
      </c>
      <c r="AD78">
        <f t="shared" si="4"/>
        <v>1450.2634714988239</v>
      </c>
      <c r="AE78">
        <f>'IDT-1'!B78</f>
        <v>0</v>
      </c>
      <c r="AF78" s="26"/>
      <c r="AG78">
        <f t="shared" si="5"/>
        <v>1450.2634714988239</v>
      </c>
      <c r="AI78" s="75">
        <f>PXIL!H78</f>
        <v>0</v>
      </c>
      <c r="AJ78" s="75">
        <f>PXIL!N78</f>
        <v>0</v>
      </c>
      <c r="AK78" s="75">
        <f>RTM_IEX!H78</f>
        <v>45.36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890.49077448574644</v>
      </c>
      <c r="P79" s="77">
        <v>116.76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17.45</v>
      </c>
      <c r="U79" s="78">
        <f>SUMPRODUCT(LTA!F79:AJ79,LTA!F$102:AJ$102,LTA!F$103:AJ$103)</f>
        <v>17.52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260.87</v>
      </c>
      <c r="AB79" s="117">
        <f>-STOA!N79</f>
        <v>-64.63</v>
      </c>
      <c r="AC79">
        <f t="shared" si="3"/>
        <v>13.984780887282529</v>
      </c>
      <c r="AD79">
        <f t="shared" si="4"/>
        <v>1445.3610720130634</v>
      </c>
      <c r="AE79">
        <f>'IDT-1'!B79</f>
        <v>0</v>
      </c>
      <c r="AF79" s="26"/>
      <c r="AG79">
        <f t="shared" si="5"/>
        <v>1445.3610720130634</v>
      </c>
      <c r="AI79" s="75">
        <f>PXIL!H79</f>
        <v>0</v>
      </c>
      <c r="AJ79" s="75">
        <f>PXIL!N79</f>
        <v>0</v>
      </c>
      <c r="AK79" s="75">
        <f>RTM_IEX!H79</f>
        <v>72.38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99.618432538745978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894.69214687486408</v>
      </c>
      <c r="P80" s="77">
        <v>116.76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17.77</v>
      </c>
      <c r="U80" s="78">
        <f>SUMPRODUCT(LTA!F80:AJ80,LTA!F$102:AJ$102,LTA!F$103:AJ$103)</f>
        <v>17.71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231.93000000000004</v>
      </c>
      <c r="AB80" s="117">
        <f>-STOA!N80</f>
        <v>-64.63</v>
      </c>
      <c r="AC80">
        <f t="shared" si="3"/>
        <v>13.578219170647728</v>
      </c>
      <c r="AD80">
        <f t="shared" si="4"/>
        <v>1399.5674386575618</v>
      </c>
      <c r="AE80">
        <f>'IDT-1'!B80</f>
        <v>0</v>
      </c>
      <c r="AF80" s="26"/>
      <c r="AG80">
        <f t="shared" si="5"/>
        <v>1399.5674386575618</v>
      </c>
      <c r="AI80" s="75">
        <f>PXIL!H80</f>
        <v>0</v>
      </c>
      <c r="AJ80" s="75">
        <f>PXIL!N80</f>
        <v>0</v>
      </c>
      <c r="AK80" s="75">
        <f>RTM_IEX!H80</f>
        <v>47.29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867.40161050609834</v>
      </c>
      <c r="P81" s="77">
        <v>116.76</v>
      </c>
      <c r="Q81" s="77">
        <v>38.57</v>
      </c>
      <c r="R81" s="80">
        <v>0</v>
      </c>
      <c r="S81" s="80">
        <v>0</v>
      </c>
      <c r="T81" s="78">
        <f>SUMPRODUCT(LTA!F81:AJ81,LTA!F$101:AJ$101,LTA!F$103:AJ$103)</f>
        <v>28.5</v>
      </c>
      <c r="U81" s="78">
        <f>SUMPRODUCT(LTA!F81:AJ81,LTA!F$102:AJ$102,LTA!F$103:AJ$103)</f>
        <v>29.49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246.40000000000003</v>
      </c>
      <c r="AB81" s="117">
        <f>-STOA!N81</f>
        <v>-64.63</v>
      </c>
      <c r="AC81">
        <f t="shared" si="3"/>
        <v>13.093172244261625</v>
      </c>
      <c r="AD81">
        <f t="shared" si="4"/>
        <v>1344.9335166764363</v>
      </c>
      <c r="AE81">
        <f>'IDT-1'!B81</f>
        <v>0</v>
      </c>
      <c r="AF81" s="26"/>
      <c r="AG81">
        <f t="shared" si="5"/>
        <v>1344.9335166764363</v>
      </c>
      <c r="AI81" s="75">
        <f>PXIL!H81</f>
        <v>0</v>
      </c>
      <c r="AJ81" s="75">
        <f>PXIL!N81</f>
        <v>0</v>
      </c>
      <c r="AK81" s="75">
        <f>RTM_IEX!H81</f>
        <v>6.76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849.97627741876863</v>
      </c>
      <c r="P82" s="77">
        <v>116.76</v>
      </c>
      <c r="Q82" s="77">
        <v>38.57</v>
      </c>
      <c r="R82" s="80">
        <v>0</v>
      </c>
      <c r="S82" s="80">
        <v>0</v>
      </c>
      <c r="T82" s="78">
        <f>SUMPRODUCT(LTA!F82:AJ82,LTA!F$101:AJ$101,LTA!F$103:AJ$103)</f>
        <v>28.5</v>
      </c>
      <c r="U82" s="78">
        <f>SUMPRODUCT(LTA!F82:AJ82,LTA!F$102:AJ$102,LTA!F$103:AJ$103)</f>
        <v>29.28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236.75000000000003</v>
      </c>
      <c r="AB82" s="117">
        <f>-STOA!N82</f>
        <v>-64.63</v>
      </c>
      <c r="AC82">
        <f t="shared" si="3"/>
        <v>13.226621313093121</v>
      </c>
      <c r="AD82">
        <f t="shared" si="4"/>
        <v>1359.964734520275</v>
      </c>
      <c r="AE82">
        <f>'IDT-1'!B82</f>
        <v>0</v>
      </c>
      <c r="AF82" s="26"/>
      <c r="AG82">
        <f t="shared" si="5"/>
        <v>1359.964734520275</v>
      </c>
      <c r="AI82" s="75">
        <f>PXIL!H82</f>
        <v>0</v>
      </c>
      <c r="AJ82" s="75">
        <f>PXIL!N82</f>
        <v>0</v>
      </c>
      <c r="AK82" s="75">
        <f>RTM_IEX!H82</f>
        <v>49.21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849.94038979316815</v>
      </c>
      <c r="P83" s="77">
        <v>116.76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26.71</v>
      </c>
      <c r="U83" s="78">
        <f>SUMPRODUCT(LTA!F83:AJ83,LTA!F$102:AJ$102,LTA!F$103:AJ$103)</f>
        <v>34.03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225.18</v>
      </c>
      <c r="AB83" s="117">
        <f>-STOA!N83</f>
        <v>-64.63</v>
      </c>
      <c r="AC83">
        <f t="shared" si="3"/>
        <v>13.448365410575516</v>
      </c>
      <c r="AD83">
        <f t="shared" si="4"/>
        <v>1384.9411833185191</v>
      </c>
      <c r="AE83">
        <f>'IDT-1'!B83</f>
        <v>0</v>
      </c>
      <c r="AF83" s="26"/>
      <c r="AG83">
        <f t="shared" si="5"/>
        <v>1384.9411833185191</v>
      </c>
      <c r="AI83" s="75">
        <f>PXIL!H83</f>
        <v>0</v>
      </c>
      <c r="AJ83" s="75">
        <f>PXIL!N83</f>
        <v>0</v>
      </c>
      <c r="AK83" s="75">
        <f>RTM_IEX!H83</f>
        <v>78.16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823.68224897956804</v>
      </c>
      <c r="P84" s="77">
        <v>116.76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16.399999999999999</v>
      </c>
      <c r="U84" s="78">
        <f>SUMPRODUCT(LTA!F84:AJ84,LTA!F$102:AJ$102,LTA!F$103:AJ$103)</f>
        <v>33.590000000000003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201.06000000000003</v>
      </c>
      <c r="AB84" s="117">
        <f>-STOA!N84</f>
        <v>-64.63</v>
      </c>
      <c r="AC84">
        <f t="shared" si="3"/>
        <v>12.910437771415832</v>
      </c>
      <c r="AD84">
        <f t="shared" si="4"/>
        <v>1324.3509701440785</v>
      </c>
      <c r="AE84">
        <f>'IDT-1'!B84</f>
        <v>0</v>
      </c>
      <c r="AF84" s="26"/>
      <c r="AG84">
        <f t="shared" si="5"/>
        <v>1324.3509701440785</v>
      </c>
      <c r="AI84" s="75">
        <f>PXIL!H84</f>
        <v>0</v>
      </c>
      <c r="AJ84" s="75">
        <f>PXIL!N84</f>
        <v>0</v>
      </c>
      <c r="AK84" s="75">
        <f>RTM_IEX!H84</f>
        <v>78.16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835.49673080554464</v>
      </c>
      <c r="P85" s="77">
        <v>116.76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16.3</v>
      </c>
      <c r="U85" s="78">
        <f>SUMPRODUCT(LTA!F85:AJ85,LTA!F$102:AJ$102,LTA!F$103:AJ$103)</f>
        <v>21.19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181.76000000000002</v>
      </c>
      <c r="AB85" s="117">
        <f>-STOA!N85</f>
        <v>-64.63</v>
      </c>
      <c r="AC85">
        <f t="shared" si="3"/>
        <v>12.046757211484428</v>
      </c>
      <c r="AD85">
        <f t="shared" si="4"/>
        <v>1227.0691325299863</v>
      </c>
      <c r="AE85">
        <f>'IDT-1'!B85</f>
        <v>0</v>
      </c>
      <c r="AF85" s="26"/>
      <c r="AG85">
        <f t="shared" si="5"/>
        <v>1227.0691325299863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809.07693199794471</v>
      </c>
      <c r="P86" s="77">
        <v>116.76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16.12</v>
      </c>
      <c r="U86" s="78">
        <f>SUMPRODUCT(LTA!F86:AJ86,LTA!F$102:AJ$102,LTA!F$103:AJ$103)</f>
        <v>20.85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147.02000000000001</v>
      </c>
      <c r="AB86" s="117">
        <f>-STOA!N86</f>
        <v>-64.63</v>
      </c>
      <c r="AC86">
        <f t="shared" si="3"/>
        <v>12.120481211128764</v>
      </c>
      <c r="AD86">
        <f t="shared" si="4"/>
        <v>1235.373135762653</v>
      </c>
      <c r="AE86">
        <f>'IDT-1'!B86</f>
        <v>0</v>
      </c>
      <c r="AF86" s="26"/>
      <c r="AG86">
        <f t="shared" si="5"/>
        <v>1235.373135762653</v>
      </c>
      <c r="AI86" s="75">
        <f>PXIL!H86</f>
        <v>0</v>
      </c>
      <c r="AJ86" s="75">
        <f>PXIL!N86</f>
        <v>0</v>
      </c>
      <c r="AK86" s="75">
        <f>RTM_IEX!H86</f>
        <v>65.62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785.34954623113072</v>
      </c>
      <c r="P87" s="77">
        <v>116.76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15.96</v>
      </c>
      <c r="U87" s="78">
        <f>SUMPRODUCT(LTA!F87:AJ87,LTA!F$102:AJ$102,LTA!F$103:AJ$103)</f>
        <v>20.58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108.42000000000002</v>
      </c>
      <c r="AB87" s="117">
        <f>-STOA!N87</f>
        <v>-64.63</v>
      </c>
      <c r="AC87">
        <f t="shared" si="3"/>
        <v>12.179640216380802</v>
      </c>
      <c r="AD87">
        <f t="shared" si="4"/>
        <v>1242.0365909905872</v>
      </c>
      <c r="AE87">
        <f>'IDT-1'!B87</f>
        <v>0</v>
      </c>
      <c r="AF87" s="26"/>
      <c r="AG87">
        <f t="shared" si="5"/>
        <v>1242.0365909905872</v>
      </c>
      <c r="AI87" s="75">
        <f>PXIL!H87</f>
        <v>0</v>
      </c>
      <c r="AJ87" s="75">
        <f>PXIL!N87</f>
        <v>0</v>
      </c>
      <c r="AK87" s="75">
        <f>RTM_IEX!H87</f>
        <v>135.1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5.6006393252096247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757.20113034110193</v>
      </c>
      <c r="P88" s="77">
        <v>116.76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15.77</v>
      </c>
      <c r="U88" s="78">
        <f>SUMPRODUCT(LTA!F88:AJ88,LTA!F$102:AJ$102,LTA!F$103:AJ$103)</f>
        <v>20.25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118.07000000000001</v>
      </c>
      <c r="AB88" s="117">
        <f>-STOA!N88</f>
        <v>-64.63</v>
      </c>
      <c r="AC88">
        <f t="shared" si="3"/>
        <v>11.62039518360873</v>
      </c>
      <c r="AD88">
        <f t="shared" si="4"/>
        <v>1179.0452641174422</v>
      </c>
      <c r="AE88">
        <f>'IDT-1'!B88</f>
        <v>0</v>
      </c>
      <c r="AF88" s="26"/>
      <c r="AG88">
        <f t="shared" si="5"/>
        <v>1179.0452641174422</v>
      </c>
      <c r="AI88" s="75">
        <f>PXIL!H88</f>
        <v>0</v>
      </c>
      <c r="AJ88" s="75">
        <f>PXIL!N88</f>
        <v>0</v>
      </c>
      <c r="AK88" s="75">
        <f>RTM_IEX!H88</f>
        <v>99.39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751.6918836427019</v>
      </c>
      <c r="P89" s="77">
        <v>116.76</v>
      </c>
      <c r="Q89" s="77">
        <v>38.230000000000004</v>
      </c>
      <c r="R89" s="80">
        <v>0</v>
      </c>
      <c r="S89" s="80">
        <v>0</v>
      </c>
      <c r="T89" s="78">
        <f>SUMPRODUCT(LTA!F89:AJ89,LTA!F$101:AJ$101,LTA!F$103:AJ$103)</f>
        <v>15.58</v>
      </c>
      <c r="U89" s="78">
        <f>SUMPRODUCT(LTA!F89:AJ89,LTA!F$102:AJ$102,LTA!F$103:AJ$103)</f>
        <v>20.48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130.61000000000001</v>
      </c>
      <c r="AB89" s="117">
        <f>-STOA!N89</f>
        <v>-64.63</v>
      </c>
      <c r="AC89">
        <f t="shared" si="3"/>
        <v>11.413586556816924</v>
      </c>
      <c r="AD89">
        <f t="shared" si="4"/>
        <v>1155.751092426983</v>
      </c>
      <c r="AE89">
        <f>'IDT-1'!B89</f>
        <v>0</v>
      </c>
      <c r="AF89" s="26"/>
      <c r="AG89">
        <f t="shared" si="5"/>
        <v>1155.751092426983</v>
      </c>
      <c r="AI89" s="75">
        <f>PXIL!H89</f>
        <v>0</v>
      </c>
      <c r="AJ89" s="75">
        <f>PXIL!N89</f>
        <v>0</v>
      </c>
      <c r="AK89" s="75">
        <f>RTM_IEX!H89</f>
        <v>61.76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738.70442608910184</v>
      </c>
      <c r="P90" s="77">
        <v>116.76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15.34</v>
      </c>
      <c r="U90" s="78">
        <f>SUMPRODUCT(LTA!F90:AJ90,LTA!F$102:AJ$102,LTA!F$103:AJ$103)</f>
        <v>20.5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122.89000000000001</v>
      </c>
      <c r="AB90" s="117">
        <f>-STOA!N90</f>
        <v>-64.63</v>
      </c>
      <c r="AC90">
        <f t="shared" si="3"/>
        <v>11.348312930345244</v>
      </c>
      <c r="AD90">
        <f t="shared" si="4"/>
        <v>1148.398908499855</v>
      </c>
      <c r="AE90">
        <f>'IDT-1'!B90</f>
        <v>0</v>
      </c>
      <c r="AF90" s="26"/>
      <c r="AG90">
        <f t="shared" si="5"/>
        <v>1148.398908499855</v>
      </c>
      <c r="AI90" s="75">
        <f>PXIL!H90</f>
        <v>0</v>
      </c>
      <c r="AJ90" s="75">
        <f>PXIL!N90</f>
        <v>0</v>
      </c>
      <c r="AK90" s="75">
        <f>RTM_IEX!H90</f>
        <v>75.27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719.32291846000192</v>
      </c>
      <c r="P91" s="77">
        <v>116.76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14.83</v>
      </c>
      <c r="U91" s="78">
        <f>SUMPRODUCT(LTA!F91:AJ91,LTA!F$102:AJ$102,LTA!F$103:AJ$103)</f>
        <v>19.68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191.07</v>
      </c>
      <c r="Z91" s="75">
        <f>IEX!N91</f>
        <v>0</v>
      </c>
      <c r="AA91" s="117">
        <f>STOA!H91</f>
        <v>89.830000000000013</v>
      </c>
      <c r="AB91" s="117">
        <f>-STOA!N91</f>
        <v>-244.09</v>
      </c>
      <c r="AC91">
        <f t="shared" si="3"/>
        <v>14.58139465712804</v>
      </c>
      <c r="AD91">
        <f t="shared" si="4"/>
        <v>1152.0482087787111</v>
      </c>
      <c r="AE91">
        <f>'IDT-1'!B91</f>
        <v>0</v>
      </c>
      <c r="AF91" s="26"/>
      <c r="AG91">
        <f t="shared" si="5"/>
        <v>1152.0482087787111</v>
      </c>
      <c r="AI91" s="75">
        <f>PXIL!H91</f>
        <v>0</v>
      </c>
      <c r="AJ91" s="75">
        <f>PXIL!N91</f>
        <v>0</v>
      </c>
      <c r="AK91" s="75">
        <f>RTM_IEX!H91</f>
        <v>122.55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719.53541951842635</v>
      </c>
      <c r="P92" s="77">
        <v>116.76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14.25</v>
      </c>
      <c r="U92" s="78">
        <f>SUMPRODUCT(LTA!F92:AJ92,LTA!F$102:AJ$102,LTA!F$103:AJ$103)</f>
        <v>19.16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193.97</v>
      </c>
      <c r="Z92" s="75">
        <f>IEX!N92</f>
        <v>0</v>
      </c>
      <c r="AA92" s="117">
        <f>STOA!H92</f>
        <v>89.830000000000013</v>
      </c>
      <c r="AB92" s="117">
        <f>-STOA!N92</f>
        <v>-244.09</v>
      </c>
      <c r="AC92">
        <f t="shared" si="3"/>
        <v>14.047168666442175</v>
      </c>
      <c r="AD92">
        <f t="shared" si="4"/>
        <v>1091.8749358278214</v>
      </c>
      <c r="AE92">
        <f>'IDT-1'!B92</f>
        <v>0</v>
      </c>
      <c r="AF92" s="26"/>
      <c r="AG92">
        <f t="shared" si="5"/>
        <v>1091.8749358278214</v>
      </c>
      <c r="AI92" s="75">
        <f>PXIL!H92</f>
        <v>0</v>
      </c>
      <c r="AJ92" s="75">
        <f>PXIL!N92</f>
        <v>0</v>
      </c>
      <c r="AK92" s="75">
        <f>RTM_IEX!H92</f>
        <v>59.83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711.76968344722627</v>
      </c>
      <c r="P93" s="77">
        <v>116.76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13.56</v>
      </c>
      <c r="U93" s="78">
        <f>SUMPRODUCT(LTA!F93:AJ93,LTA!F$102:AJ$102,LTA!F$103:AJ$103)</f>
        <v>18.649999999999999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195.9</v>
      </c>
      <c r="Z93" s="75">
        <f>IEX!N93</f>
        <v>0</v>
      </c>
      <c r="AA93" s="117">
        <f>STOA!H93</f>
        <v>89.830000000000013</v>
      </c>
      <c r="AB93" s="117">
        <f>-STOA!N93</f>
        <v>-244.09</v>
      </c>
      <c r="AC93">
        <f t="shared" si="3"/>
        <v>13.603158189015614</v>
      </c>
      <c r="AD93">
        <f t="shared" si="4"/>
        <v>1041.863210234048</v>
      </c>
      <c r="AE93">
        <f>'IDT-1'!B93</f>
        <v>0</v>
      </c>
      <c r="AF93" s="26"/>
      <c r="AG93">
        <f t="shared" si="5"/>
        <v>1041.863210234048</v>
      </c>
      <c r="AI93" s="75">
        <f>PXIL!H93</f>
        <v>0</v>
      </c>
      <c r="AJ93" s="75">
        <f>PXIL!N93</f>
        <v>0</v>
      </c>
      <c r="AK93" s="75">
        <f>RTM_IEX!H93</f>
        <v>16.41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697.75451382672634</v>
      </c>
      <c r="P94" s="77">
        <v>116.76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12.89</v>
      </c>
      <c r="U94" s="78">
        <f>SUMPRODUCT(LTA!F94:AJ94,LTA!F$102:AJ$102,LTA!F$103:AJ$103)</f>
        <v>20.41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177.56</v>
      </c>
      <c r="Z94" s="75">
        <f>IEX!N94</f>
        <v>0</v>
      </c>
      <c r="AA94" s="117">
        <f>STOA!H94</f>
        <v>89.830000000000013</v>
      </c>
      <c r="AB94" s="117">
        <f>-STOA!N94</f>
        <v>-244.09</v>
      </c>
      <c r="AC94">
        <f t="shared" si="3"/>
        <v>13.650632696355213</v>
      </c>
      <c r="AD94">
        <f t="shared" si="4"/>
        <v>1047.2105661062083</v>
      </c>
      <c r="AE94">
        <f>'IDT-1'!B94</f>
        <v>0</v>
      </c>
      <c r="AF94" s="26"/>
      <c r="AG94">
        <f t="shared" si="5"/>
        <v>1047.2105661062083</v>
      </c>
      <c r="AI94" s="75">
        <f>PXIL!H94</f>
        <v>0</v>
      </c>
      <c r="AJ94" s="75">
        <f>PXIL!N94</f>
        <v>0</v>
      </c>
      <c r="AK94" s="75">
        <f>RTM_IEX!H94</f>
        <v>53.07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683.17646301848811</v>
      </c>
      <c r="P95" s="77">
        <v>116.76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12.37</v>
      </c>
      <c r="U95" s="78">
        <f>SUMPRODUCT(LTA!F95:AJ95,LTA!F$102:AJ$102,LTA!F$103:AJ$103)</f>
        <v>20.84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171.77</v>
      </c>
      <c r="Z95" s="75">
        <f>IEX!N95</f>
        <v>0</v>
      </c>
      <c r="AA95" s="117">
        <f>STOA!H95</f>
        <v>89.830000000000013</v>
      </c>
      <c r="AB95" s="117">
        <f>-STOA!N95</f>
        <v>-244.09</v>
      </c>
      <c r="AC95">
        <f t="shared" si="3"/>
        <v>13.87821784924272</v>
      </c>
      <c r="AD95">
        <f t="shared" si="4"/>
        <v>1072.8449301450826</v>
      </c>
      <c r="AE95">
        <f>'IDT-1'!B95</f>
        <v>0</v>
      </c>
      <c r="AF95" s="26"/>
      <c r="AG95">
        <f t="shared" si="5"/>
        <v>1072.8449301450826</v>
      </c>
      <c r="AI95" s="75">
        <f>PXIL!H95</f>
        <v>0</v>
      </c>
      <c r="AJ95" s="75">
        <f>PXIL!N95</f>
        <v>0</v>
      </c>
      <c r="AK95" s="75">
        <f>RTM_IEX!H95</f>
        <v>99.39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675.25946611589143</v>
      </c>
      <c r="P96" s="77">
        <v>116.76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13.120000000000001</v>
      </c>
      <c r="U96" s="78">
        <f>SUMPRODUCT(LTA!F96:AJ96,LTA!F$102:AJ$102,LTA!F$103:AJ$103)</f>
        <v>21.209999999999997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178.52</v>
      </c>
      <c r="Z96" s="75">
        <f>IEX!N96</f>
        <v>0</v>
      </c>
      <c r="AA96" s="117">
        <f>STOA!H96</f>
        <v>89.830000000000013</v>
      </c>
      <c r="AB96" s="117">
        <f>-STOA!N96</f>
        <v>-244.09</v>
      </c>
      <c r="AC96">
        <f t="shared" si="3"/>
        <v>13.419324276499871</v>
      </c>
      <c r="AD96">
        <f t="shared" si="4"/>
        <v>1021.156826815229</v>
      </c>
      <c r="AE96">
        <f>'IDT-1'!B96</f>
        <v>0</v>
      </c>
      <c r="AF96" s="26"/>
      <c r="AG96">
        <f t="shared" si="5"/>
        <v>1021.156826815229</v>
      </c>
      <c r="AI96" s="75">
        <f>PXIL!H96</f>
        <v>0</v>
      </c>
      <c r="AJ96" s="75">
        <f>PXIL!N96</f>
        <v>0</v>
      </c>
      <c r="AK96" s="75">
        <f>RTM_IEX!H96</f>
        <v>47.29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664.83554621315045</v>
      </c>
      <c r="P97" s="77">
        <v>116.76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13.290000000000001</v>
      </c>
      <c r="U97" s="78">
        <f>SUMPRODUCT(LTA!F97:AJ97,LTA!F$102:AJ$102,LTA!F$103:AJ$103)</f>
        <v>21.6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198.79</v>
      </c>
      <c r="Z97" s="75">
        <f>IEX!N97</f>
        <v>0</v>
      </c>
      <c r="AA97" s="117">
        <f>STOA!H97</f>
        <v>57.989999999999995</v>
      </c>
      <c r="AB97" s="117">
        <f>-STOA!N97</f>
        <v>-244.09</v>
      </c>
      <c r="AC97">
        <f t="shared" si="3"/>
        <v>12.958961781355748</v>
      </c>
      <c r="AD97">
        <f t="shared" si="4"/>
        <v>969.303269407632</v>
      </c>
      <c r="AE97">
        <f>'IDT-1'!B97</f>
        <v>0</v>
      </c>
      <c r="AF97" s="26"/>
      <c r="AG97">
        <f t="shared" si="5"/>
        <v>969.303269407632</v>
      </c>
      <c r="AI97" s="75">
        <f>PXIL!H97</f>
        <v>0</v>
      </c>
      <c r="AJ97" s="75">
        <f>PXIL!N97</f>
        <v>0</v>
      </c>
      <c r="AK97" s="75">
        <f>RTM_IEX!H97</f>
        <v>16.41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659.82421974150225</v>
      </c>
      <c r="P98" s="77">
        <v>116.76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13.459999999999999</v>
      </c>
      <c r="U98" s="78">
        <f>SUMPRODUCT(LTA!F98:AJ98,LTA!F$102:AJ$102,LTA!F$103:AJ$103)</f>
        <v>22.03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188.18</v>
      </c>
      <c r="Z98" s="75">
        <f>IEX!N98</f>
        <v>0</v>
      </c>
      <c r="AA98" s="117">
        <f>STOA!H98</f>
        <v>57.989999999999995</v>
      </c>
      <c r="AB98" s="117">
        <f>-STOA!N98</f>
        <v>-244.09</v>
      </c>
      <c r="AC98">
        <f t="shared" si="3"/>
        <v>13.047566108405245</v>
      </c>
      <c r="AD98">
        <f t="shared" si="4"/>
        <v>979.2833386089344</v>
      </c>
      <c r="AE98">
        <f>'IDT-1'!B98</f>
        <v>0</v>
      </c>
      <c r="AF98" s="26"/>
      <c r="AG98">
        <f t="shared" si="5"/>
        <v>979.2833386089344</v>
      </c>
      <c r="AI98" s="75">
        <f>PXIL!H98</f>
        <v>0</v>
      </c>
      <c r="AJ98" s="75">
        <f>PXIL!N98</f>
        <v>0</v>
      </c>
      <c r="AK98" s="75">
        <f>RTM_IEX!H98</f>
        <v>41.5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0.29451843472280881</v>
      </c>
      <c r="F99">
        <f t="shared" si="6"/>
        <v>0</v>
      </c>
      <c r="G99">
        <f t="shared" si="6"/>
        <v>-2.3099999999999996E-3</v>
      </c>
      <c r="H99">
        <f t="shared" si="6"/>
        <v>0</v>
      </c>
      <c r="I99">
        <f t="shared" si="6"/>
        <v>1.9396560930081388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16.419600992843534</v>
      </c>
      <c r="P99" s="77">
        <f t="shared" si="6"/>
        <v>2.8022650000000042</v>
      </c>
      <c r="Q99" s="77">
        <f t="shared" si="6"/>
        <v>0.91769000000000045</v>
      </c>
      <c r="R99" s="80">
        <f t="shared" si="6"/>
        <v>0.50729999999999997</v>
      </c>
      <c r="S99" s="80">
        <f t="shared" si="6"/>
        <v>0</v>
      </c>
      <c r="T99" s="78">
        <f t="shared" si="6"/>
        <v>2.7797349999999996</v>
      </c>
      <c r="U99" s="78">
        <f t="shared" si="6"/>
        <v>0.28990499999999997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0.85982999999999976</v>
      </c>
      <c r="Z99" s="75">
        <f t="shared" si="6"/>
        <v>0</v>
      </c>
      <c r="AA99" s="117">
        <f t="shared" si="6"/>
        <v>5.2975700000000039</v>
      </c>
      <c r="AB99" s="117">
        <f t="shared" si="6"/>
        <v>-5.1206400000000087</v>
      </c>
      <c r="AC99">
        <f t="shared" si="6"/>
        <v>0.34407170465046605</v>
      </c>
      <c r="AD99">
        <f t="shared" si="6"/>
        <v>28.445021315924009</v>
      </c>
      <c r="AE99">
        <f t="shared" si="6"/>
        <v>0</v>
      </c>
      <c r="AG99">
        <f t="shared" si="6"/>
        <v>28.445021315924009</v>
      </c>
      <c r="AI99">
        <f t="shared" si="6"/>
        <v>0</v>
      </c>
      <c r="AJ99">
        <f t="shared" si="6"/>
        <v>0</v>
      </c>
      <c r="AK99">
        <f t="shared" si="6"/>
        <v>1.8132225000000008</v>
      </c>
      <c r="AL99">
        <f t="shared" si="6"/>
        <v>-9.2499999999999995E-3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44866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47.00778139600736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502.81917773942331</v>
      </c>
      <c r="P3" s="77">
        <v>28.95</v>
      </c>
      <c r="Q3" s="77">
        <v>9.6500000000000021</v>
      </c>
      <c r="R3" s="80">
        <v>0</v>
      </c>
      <c r="S3" s="80">
        <v>0</v>
      </c>
      <c r="T3" s="78">
        <f>SUMPRODUCT(LTA!F3:AJ3,LTA!F$101:AJ$101,LTA!F$104:AJ$104)</f>
        <v>5.2</v>
      </c>
      <c r="U3" s="78">
        <f>SUMPRODUCT(LTA!F3:AJ3,LTA!F$102:AJ$102,LTA!F$104:AJ$104)</f>
        <v>45.800000000000004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8.598381103213363</v>
      </c>
      <c r="AD3">
        <f>SUM(B3:AB3,AI3:AR3)-AC3</f>
        <v>504.74086488707906</v>
      </c>
      <c r="AE3">
        <f>'IDT-1'!C3</f>
        <v>0</v>
      </c>
      <c r="AF3" s="26"/>
      <c r="AG3">
        <f>SUM(AD3:AF3)</f>
        <v>504.74086488707906</v>
      </c>
      <c r="AI3" s="75">
        <f>PXIL!I3</f>
        <v>0</v>
      </c>
      <c r="AJ3" s="75">
        <f>PXIL!O3</f>
        <v>0</v>
      </c>
      <c r="AK3" s="75">
        <f>RTM_IEX!I3</f>
        <v>96.5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47.00778139600736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502.81917773942331</v>
      </c>
      <c r="P4" s="77">
        <v>28.95</v>
      </c>
      <c r="Q4" s="77">
        <v>9.6500000000000021</v>
      </c>
      <c r="R4" s="80">
        <v>0</v>
      </c>
      <c r="S4" s="80">
        <v>0</v>
      </c>
      <c r="T4" s="78">
        <f>SUMPRODUCT(LTA!F4:AJ4,LTA!F$101:AJ$101,LTA!F$104:AJ$104)</f>
        <v>5.07</v>
      </c>
      <c r="U4" s="78">
        <f>SUMPRODUCT(LTA!F4:AJ4,LTA!F$102:AJ$102,LTA!F$104:AJ$104)</f>
        <v>45.800000000000004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7.9031630628582388</v>
      </c>
      <c r="AD4">
        <f t="shared" ref="AD4:AD67" si="1">SUM(B4:AB4,AI4:AR4)-AC4</f>
        <v>458.57608292743413</v>
      </c>
      <c r="AE4">
        <f>'IDT-1'!C4</f>
        <v>0</v>
      </c>
      <c r="AF4" s="26"/>
      <c r="AG4">
        <f t="shared" ref="AG4:AG67" si="2">SUM(AD4:AF4)</f>
        <v>458.57608292743413</v>
      </c>
      <c r="AI4" s="75">
        <f>PXIL!I4</f>
        <v>0</v>
      </c>
      <c r="AJ4" s="75">
        <f>PXIL!O4</f>
        <v>0</v>
      </c>
      <c r="AK4" s="75">
        <f>RTM_IEX!I4</f>
        <v>33.770000000000003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482.45725673812223</v>
      </c>
      <c r="P5" s="77">
        <v>28.95</v>
      </c>
      <c r="Q5" s="77">
        <v>9.6500000000000021</v>
      </c>
      <c r="R5" s="80">
        <v>0</v>
      </c>
      <c r="S5" s="80">
        <v>0</v>
      </c>
      <c r="T5" s="78">
        <f>SUMPRODUCT(LTA!F5:AJ5,LTA!F$101:AJ$101,LTA!F$104:AJ$104)</f>
        <v>4.88</v>
      </c>
      <c r="U5" s="78">
        <f>SUMPRODUCT(LTA!F5:AJ5,LTA!F$102:AJ$102,LTA!F$104:AJ$104)</f>
        <v>45.800000000000004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</v>
      </c>
      <c r="AA5" s="117">
        <f>STOA!I5</f>
        <v>0.72</v>
      </c>
      <c r="AB5" s="117">
        <f>-STOA!O5</f>
        <v>-212.76999999999998</v>
      </c>
      <c r="AC5">
        <f t="shared" si="0"/>
        <v>8.077816110308504</v>
      </c>
      <c r="AD5">
        <f t="shared" si="1"/>
        <v>468.20397645263057</v>
      </c>
      <c r="AE5">
        <f>'IDT-1'!C5</f>
        <v>0</v>
      </c>
      <c r="AF5" s="26"/>
      <c r="AG5">
        <f t="shared" si="2"/>
        <v>468.20397645263057</v>
      </c>
      <c r="AI5" s="75">
        <f>PXIL!I5</f>
        <v>0</v>
      </c>
      <c r="AJ5" s="75">
        <f>PXIL!O5</f>
        <v>0</v>
      </c>
      <c r="AK5" s="75">
        <f>RTM_IEX!I5</f>
        <v>67.55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487.58314373812226</v>
      </c>
      <c r="P6" s="77">
        <v>28.95</v>
      </c>
      <c r="Q6" s="77">
        <v>9.6500000000000021</v>
      </c>
      <c r="R6" s="80">
        <v>0</v>
      </c>
      <c r="S6" s="80">
        <v>0</v>
      </c>
      <c r="T6" s="78">
        <f>SUMPRODUCT(LTA!F6:AJ6,LTA!F$101:AJ$101,LTA!F$104:AJ$104)</f>
        <v>4.71</v>
      </c>
      <c r="U6" s="78">
        <f>SUMPRODUCT(LTA!F6:AJ6,LTA!F$102:AJ$102,LTA!F$104:AJ$104)</f>
        <v>45.800000000000004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</v>
      </c>
      <c r="AA6" s="117">
        <f>STOA!I6</f>
        <v>0.72</v>
      </c>
      <c r="AB6" s="117">
        <f>-STOA!O6</f>
        <v>-212.76999999999998</v>
      </c>
      <c r="AC6">
        <f t="shared" si="0"/>
        <v>8.210209191130458</v>
      </c>
      <c r="AD6">
        <f t="shared" si="1"/>
        <v>463.0274703718087</v>
      </c>
      <c r="AE6">
        <f>'IDT-1'!C6</f>
        <v>0</v>
      </c>
      <c r="AF6" s="26"/>
      <c r="AG6">
        <f t="shared" si="2"/>
        <v>463.0274703718087</v>
      </c>
      <c r="AI6" s="75">
        <f>PXIL!I6</f>
        <v>0</v>
      </c>
      <c r="AJ6" s="75">
        <f>PXIL!O6</f>
        <v>0</v>
      </c>
      <c r="AK6" s="75">
        <f>RTM_IEX!I6</f>
        <v>67.55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495.55695932525873</v>
      </c>
      <c r="P7" s="77">
        <v>28.95</v>
      </c>
      <c r="Q7" s="77">
        <v>9.6500000000000021</v>
      </c>
      <c r="R7" s="80">
        <v>0</v>
      </c>
      <c r="S7" s="80">
        <v>0</v>
      </c>
      <c r="T7" s="78">
        <f>SUMPRODUCT(LTA!F7:AJ7,LTA!F$101:AJ$101,LTA!F$104:AJ$104)</f>
        <v>4.82</v>
      </c>
      <c r="U7" s="78">
        <f>SUMPRODUCT(LTA!F7:AJ7,LTA!F$102:AJ$102,LTA!F$104:AJ$104)</f>
        <v>45.800000000000004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-42</v>
      </c>
      <c r="AA7" s="117">
        <f>STOA!I7</f>
        <v>0.72</v>
      </c>
      <c r="AB7" s="117">
        <f>-STOA!O7</f>
        <v>-212.76999999999998</v>
      </c>
      <c r="AC7">
        <f t="shared" si="0"/>
        <v>8.6338410832772787</v>
      </c>
      <c r="AD7">
        <f t="shared" si="1"/>
        <v>460.52187303556389</v>
      </c>
      <c r="AE7">
        <f>'IDT-1'!C7</f>
        <v>0</v>
      </c>
      <c r="AF7" s="26"/>
      <c r="AG7">
        <f t="shared" si="2"/>
        <v>460.52187303556389</v>
      </c>
      <c r="AI7" s="75">
        <f>PXIL!I7</f>
        <v>0</v>
      </c>
      <c r="AJ7" s="75">
        <f>PXIL!O7</f>
        <v>0</v>
      </c>
      <c r="AK7" s="75">
        <f>RTM_IEX!I7</f>
        <v>82.03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495.55695932525873</v>
      </c>
      <c r="P8" s="77">
        <v>28.95</v>
      </c>
      <c r="Q8" s="77">
        <v>9.6500000000000021</v>
      </c>
      <c r="R8" s="80">
        <v>0</v>
      </c>
      <c r="S8" s="80">
        <v>0</v>
      </c>
      <c r="T8" s="78">
        <f>SUMPRODUCT(LTA!F8:AJ8,LTA!F$101:AJ$101,LTA!F$104:AJ$104)</f>
        <v>5</v>
      </c>
      <c r="U8" s="78">
        <f>SUMPRODUCT(LTA!F8:AJ8,LTA!F$102:AJ$102,LTA!F$104:AJ$104)</f>
        <v>45.92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-47</v>
      </c>
      <c r="AA8" s="117">
        <f>STOA!I8</f>
        <v>0.72</v>
      </c>
      <c r="AB8" s="117">
        <f>-STOA!O8</f>
        <v>-212.76999999999998</v>
      </c>
      <c r="AC8">
        <f t="shared" si="0"/>
        <v>8.5110317208882549</v>
      </c>
      <c r="AD8">
        <f t="shared" si="1"/>
        <v>436.64468239795292</v>
      </c>
      <c r="AE8">
        <f>'IDT-1'!C8</f>
        <v>0</v>
      </c>
      <c r="AF8" s="26"/>
      <c r="AG8">
        <f t="shared" si="2"/>
        <v>436.64468239795292</v>
      </c>
      <c r="AI8" s="75">
        <f>PXIL!I8</f>
        <v>0</v>
      </c>
      <c r="AJ8" s="75">
        <f>PXIL!O8</f>
        <v>0</v>
      </c>
      <c r="AK8" s="75">
        <f>RTM_IEX!I8</f>
        <v>62.73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491.24711678925877</v>
      </c>
      <c r="P9" s="77">
        <v>28.95</v>
      </c>
      <c r="Q9" s="77">
        <v>9.6500000000000021</v>
      </c>
      <c r="R9" s="80">
        <v>0</v>
      </c>
      <c r="S9" s="80">
        <v>0</v>
      </c>
      <c r="T9" s="78">
        <f>SUMPRODUCT(LTA!F9:AJ9,LTA!F$101:AJ$101,LTA!F$104:AJ$104)</f>
        <v>5.14</v>
      </c>
      <c r="U9" s="78">
        <f>SUMPRODUCT(LTA!F9:AJ9,LTA!F$102:AJ$102,LTA!F$104:AJ$104)</f>
        <v>45.96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-37</v>
      </c>
      <c r="AA9" s="117">
        <f>STOA!I9</f>
        <v>0.72</v>
      </c>
      <c r="AB9" s="117">
        <f>-STOA!O9</f>
        <v>-212.76999999999998</v>
      </c>
      <c r="AC9">
        <f t="shared" si="0"/>
        <v>8.6405798313495037</v>
      </c>
      <c r="AD9">
        <f t="shared" si="1"/>
        <v>471.3252917514917</v>
      </c>
      <c r="AE9">
        <f>'IDT-1'!C9</f>
        <v>0</v>
      </c>
      <c r="AF9" s="26"/>
      <c r="AG9">
        <f t="shared" si="2"/>
        <v>471.3252917514917</v>
      </c>
      <c r="AI9" s="75">
        <f>PXIL!I9</f>
        <v>0</v>
      </c>
      <c r="AJ9" s="75">
        <f>PXIL!O9</f>
        <v>0</v>
      </c>
      <c r="AK9" s="75">
        <f>RTM_IEX!I9</f>
        <v>91.67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491.24711678925877</v>
      </c>
      <c r="P10" s="77">
        <v>28.95</v>
      </c>
      <c r="Q10" s="77">
        <v>9.6500000000000021</v>
      </c>
      <c r="R10" s="80">
        <v>0</v>
      </c>
      <c r="S10" s="80">
        <v>0</v>
      </c>
      <c r="T10" s="78">
        <f>SUMPRODUCT(LTA!F10:AJ10,LTA!F$101:AJ$101,LTA!F$104:AJ$104)</f>
        <v>5.4</v>
      </c>
      <c r="U10" s="78">
        <f>SUMPRODUCT(LTA!F10:AJ10,LTA!F$102:AJ$102,LTA!F$104:AJ$104)</f>
        <v>46.010000000000005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-42</v>
      </c>
      <c r="AA10" s="117">
        <f>STOA!I10</f>
        <v>0.72</v>
      </c>
      <c r="AB10" s="117">
        <f>-STOA!O10</f>
        <v>-212.76999999999998</v>
      </c>
      <c r="AC10">
        <f t="shared" si="0"/>
        <v>8.4328504689604795</v>
      </c>
      <c r="AD10">
        <f t="shared" si="1"/>
        <v>437.88302111388066</v>
      </c>
      <c r="AE10">
        <f>'IDT-1'!C10</f>
        <v>0</v>
      </c>
      <c r="AF10" s="26"/>
      <c r="AG10">
        <f t="shared" si="2"/>
        <v>437.88302111388066</v>
      </c>
      <c r="AI10" s="75">
        <f>PXIL!I10</f>
        <v>0</v>
      </c>
      <c r="AJ10" s="75">
        <f>PXIL!O10</f>
        <v>0</v>
      </c>
      <c r="AK10" s="75">
        <f>RTM_IEX!I10</f>
        <v>62.71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470.40972134727241</v>
      </c>
      <c r="P11" s="77">
        <v>28.95</v>
      </c>
      <c r="Q11" s="77">
        <v>9.6500000000000021</v>
      </c>
      <c r="R11" s="80">
        <v>0</v>
      </c>
      <c r="S11" s="80">
        <v>0</v>
      </c>
      <c r="T11" s="78">
        <f>SUMPRODUCT(LTA!F11:AJ11,LTA!F$101:AJ$101,LTA!F$104:AJ$104)</f>
        <v>6.13</v>
      </c>
      <c r="U11" s="78">
        <f>SUMPRODUCT(LTA!F11:AJ11,LTA!F$102:AJ$102,LTA!F$104:AJ$104)</f>
        <v>46.07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-47</v>
      </c>
      <c r="AA11" s="117">
        <f>STOA!I11</f>
        <v>0.72</v>
      </c>
      <c r="AB11" s="117">
        <f>-STOA!O11</f>
        <v>-212.76999999999998</v>
      </c>
      <c r="AC11">
        <f t="shared" si="0"/>
        <v>8.3010000266819759</v>
      </c>
      <c r="AD11">
        <f t="shared" si="1"/>
        <v>412.98747611417286</v>
      </c>
      <c r="AE11">
        <f>'IDT-1'!C11</f>
        <v>0</v>
      </c>
      <c r="AF11" s="26"/>
      <c r="AG11">
        <f t="shared" si="2"/>
        <v>412.98747611417286</v>
      </c>
      <c r="AI11" s="75">
        <f>PXIL!I11</f>
        <v>0</v>
      </c>
      <c r="AJ11" s="75">
        <f>PXIL!O11</f>
        <v>0</v>
      </c>
      <c r="AK11" s="75">
        <f>RTM_IEX!I11</f>
        <v>62.73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465.28383434727237</v>
      </c>
      <c r="P12" s="77">
        <v>28.95</v>
      </c>
      <c r="Q12" s="77">
        <v>9.6500000000000021</v>
      </c>
      <c r="R12" s="80">
        <v>0</v>
      </c>
      <c r="S12" s="80">
        <v>0</v>
      </c>
      <c r="T12" s="78">
        <f>SUMPRODUCT(LTA!F12:AJ12,LTA!F$101:AJ$101,LTA!F$104:AJ$104)</f>
        <v>7.12</v>
      </c>
      <c r="U12" s="78">
        <f>SUMPRODUCT(LTA!F12:AJ12,LTA!F$102:AJ$102,LTA!F$104:AJ$104)</f>
        <v>46.11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-47</v>
      </c>
      <c r="AA12" s="117">
        <f>STOA!I12</f>
        <v>0.72</v>
      </c>
      <c r="AB12" s="117">
        <f>-STOA!O12</f>
        <v>-212.76999999999998</v>
      </c>
      <c r="AC12">
        <f t="shared" si="0"/>
        <v>8.392292221081977</v>
      </c>
      <c r="AD12">
        <f t="shared" si="1"/>
        <v>423.27029691977282</v>
      </c>
      <c r="AE12">
        <f>'IDT-1'!C12</f>
        <v>0</v>
      </c>
      <c r="AF12" s="26"/>
      <c r="AG12">
        <f t="shared" si="2"/>
        <v>423.27029691977282</v>
      </c>
      <c r="AI12" s="75">
        <f>PXIL!I12</f>
        <v>0</v>
      </c>
      <c r="AJ12" s="75">
        <f>PXIL!O12</f>
        <v>0</v>
      </c>
      <c r="AK12" s="75">
        <f>RTM_IEX!I12</f>
        <v>77.2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482.04188614534462</v>
      </c>
      <c r="P13" s="77">
        <v>28.95</v>
      </c>
      <c r="Q13" s="77">
        <v>9.6500000000000021</v>
      </c>
      <c r="R13" s="80">
        <v>0</v>
      </c>
      <c r="S13" s="80">
        <v>0</v>
      </c>
      <c r="T13" s="78">
        <f>SUMPRODUCT(LTA!F13:AJ13,LTA!F$101:AJ$101,LTA!F$104:AJ$104)</f>
        <v>8.4700000000000006</v>
      </c>
      <c r="U13" s="78">
        <f>SUMPRODUCT(LTA!F13:AJ13,LTA!F$102:AJ$102,LTA!F$104:AJ$104)</f>
        <v>46.160000000000004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-47</v>
      </c>
      <c r="AA13" s="117">
        <f>STOA!I13</f>
        <v>0.72</v>
      </c>
      <c r="AB13" s="117">
        <f>-STOA!O13</f>
        <v>-212.76999999999998</v>
      </c>
      <c r="AC13">
        <f t="shared" si="0"/>
        <v>8.3396510769050121</v>
      </c>
      <c r="AD13">
        <f t="shared" si="1"/>
        <v>417.34098986202207</v>
      </c>
      <c r="AE13">
        <f>'IDT-1'!C13</f>
        <v>0</v>
      </c>
      <c r="AF13" s="26"/>
      <c r="AG13">
        <f t="shared" si="2"/>
        <v>417.34098986202207</v>
      </c>
      <c r="AI13" s="75">
        <f>PXIL!I13</f>
        <v>0</v>
      </c>
      <c r="AJ13" s="75">
        <f>PXIL!O13</f>
        <v>0</v>
      </c>
      <c r="AK13" s="75">
        <f>RTM_IEX!I13</f>
        <v>53.06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484.93005814534467</v>
      </c>
      <c r="P14" s="77">
        <v>28.95</v>
      </c>
      <c r="Q14" s="77">
        <v>9.6500000000000021</v>
      </c>
      <c r="R14" s="80">
        <v>0</v>
      </c>
      <c r="S14" s="80">
        <v>0</v>
      </c>
      <c r="T14" s="78">
        <f>SUMPRODUCT(LTA!F14:AJ14,LTA!F$101:AJ$101,LTA!F$104:AJ$104)</f>
        <v>9.0299999999999994</v>
      </c>
      <c r="U14" s="78">
        <f>SUMPRODUCT(LTA!F14:AJ14,LTA!F$102:AJ$102,LTA!F$104:AJ$104)</f>
        <v>46.190000000000005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-47</v>
      </c>
      <c r="AA14" s="117">
        <f>STOA!I14</f>
        <v>0.72</v>
      </c>
      <c r="AB14" s="117">
        <f>-STOA!O14</f>
        <v>-212.76999999999998</v>
      </c>
      <c r="AC14">
        <f t="shared" si="0"/>
        <v>8.3279309905050134</v>
      </c>
      <c r="AD14">
        <f t="shared" si="1"/>
        <v>416.02088194842213</v>
      </c>
      <c r="AE14">
        <f>'IDT-1'!C14</f>
        <v>0</v>
      </c>
      <c r="AF14" s="26"/>
      <c r="AG14">
        <f t="shared" si="2"/>
        <v>416.02088194842213</v>
      </c>
      <c r="AI14" s="75">
        <f>PXIL!I14</f>
        <v>0</v>
      </c>
      <c r="AJ14" s="75">
        <f>PXIL!O14</f>
        <v>0</v>
      </c>
      <c r="AK14" s="75">
        <f>RTM_IEX!I14</f>
        <v>48.25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484.93005814534467</v>
      </c>
      <c r="P15" s="77">
        <v>28.95</v>
      </c>
      <c r="Q15" s="77">
        <v>9.6500000000000021</v>
      </c>
      <c r="R15" s="80">
        <v>0</v>
      </c>
      <c r="S15" s="80">
        <v>0</v>
      </c>
      <c r="T15" s="78">
        <f>SUMPRODUCT(LTA!F15:AJ15,LTA!F$101:AJ$101,LTA!F$104:AJ$104)</f>
        <v>10.09</v>
      </c>
      <c r="U15" s="78">
        <f>SUMPRODUCT(LTA!F15:AJ15,LTA!F$102:AJ$102,LTA!F$104:AJ$104)</f>
        <v>46.160000000000004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-47</v>
      </c>
      <c r="AA15" s="117">
        <f>STOA!I15</f>
        <v>0.72</v>
      </c>
      <c r="AB15" s="117">
        <f>-STOA!O15</f>
        <v>-212.76999999999998</v>
      </c>
      <c r="AC15">
        <f t="shared" si="0"/>
        <v>8.1671549905050114</v>
      </c>
      <c r="AD15">
        <f t="shared" si="1"/>
        <v>397.91165794842209</v>
      </c>
      <c r="AE15">
        <f>'IDT-1'!C15</f>
        <v>0</v>
      </c>
      <c r="AF15" s="26"/>
      <c r="AG15">
        <f t="shared" si="2"/>
        <v>397.91165794842209</v>
      </c>
      <c r="AI15" s="75">
        <f>PXIL!I15</f>
        <v>0</v>
      </c>
      <c r="AJ15" s="75">
        <f>PXIL!O15</f>
        <v>0</v>
      </c>
      <c r="AK15" s="75">
        <f>RTM_IEX!I15</f>
        <v>28.95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484.93005814534467</v>
      </c>
      <c r="P16" s="77">
        <v>28.95</v>
      </c>
      <c r="Q16" s="77">
        <v>9.6500000000000021</v>
      </c>
      <c r="R16" s="80">
        <v>0</v>
      </c>
      <c r="S16" s="80">
        <v>0</v>
      </c>
      <c r="T16" s="78">
        <f>SUMPRODUCT(LTA!F16:AJ16,LTA!F$101:AJ$101,LTA!F$104:AJ$104)</f>
        <v>11.46</v>
      </c>
      <c r="U16" s="78">
        <f>SUMPRODUCT(LTA!F16:AJ16,LTA!F$102:AJ$102,LTA!F$104:AJ$104)</f>
        <v>46.18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-42</v>
      </c>
      <c r="AA16" s="117">
        <f>STOA!I16</f>
        <v>0.72</v>
      </c>
      <c r="AB16" s="117">
        <f>-STOA!O16</f>
        <v>-212.76999999999998</v>
      </c>
      <c r="AC16">
        <f t="shared" si="0"/>
        <v>8.4746763528940363</v>
      </c>
      <c r="AD16">
        <f t="shared" si="1"/>
        <v>442.59413658603307</v>
      </c>
      <c r="AE16">
        <f>'IDT-1'!C16</f>
        <v>0</v>
      </c>
      <c r="AF16" s="26"/>
      <c r="AG16">
        <f t="shared" si="2"/>
        <v>442.59413658603307</v>
      </c>
      <c r="AI16" s="75">
        <f>PXIL!I16</f>
        <v>0</v>
      </c>
      <c r="AJ16" s="75">
        <f>PXIL!O16</f>
        <v>0</v>
      </c>
      <c r="AK16" s="75">
        <f>RTM_IEX!I16</f>
        <v>67.55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483.67711475334471</v>
      </c>
      <c r="P17" s="77">
        <v>28.95</v>
      </c>
      <c r="Q17" s="77">
        <v>9.6500000000000021</v>
      </c>
      <c r="R17" s="80">
        <v>0</v>
      </c>
      <c r="S17" s="80">
        <v>0</v>
      </c>
      <c r="T17" s="78">
        <f>SUMPRODUCT(LTA!F17:AJ17,LTA!F$101:AJ$101,LTA!F$104:AJ$104)</f>
        <v>12.82</v>
      </c>
      <c r="U17" s="78">
        <f>SUMPRODUCT(LTA!F17:AJ17,LTA!F$102:AJ$102,LTA!F$104:AJ$104)</f>
        <v>46.190000000000005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-52</v>
      </c>
      <c r="AA17" s="117">
        <f>STOA!I17</f>
        <v>0.72</v>
      </c>
      <c r="AB17" s="117">
        <f>-STOA!O17</f>
        <v>-212.76999999999998</v>
      </c>
      <c r="AC17">
        <f t="shared" si="0"/>
        <v>8.3946477262663901</v>
      </c>
      <c r="AD17">
        <f t="shared" si="1"/>
        <v>413.49122182066083</v>
      </c>
      <c r="AE17">
        <f>'IDT-1'!C17</f>
        <v>0</v>
      </c>
      <c r="AF17" s="26"/>
      <c r="AG17">
        <f t="shared" si="2"/>
        <v>413.49122182066083</v>
      </c>
      <c r="AI17" s="75">
        <f>PXIL!I17</f>
        <v>0</v>
      </c>
      <c r="AJ17" s="75">
        <f>PXIL!O17</f>
        <v>0</v>
      </c>
      <c r="AK17" s="75">
        <f>RTM_IEX!I17</f>
        <v>48.25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483.67711475334471</v>
      </c>
      <c r="P18" s="77">
        <v>28.95</v>
      </c>
      <c r="Q18" s="77">
        <v>9.6500000000000021</v>
      </c>
      <c r="R18" s="80">
        <v>0</v>
      </c>
      <c r="S18" s="80">
        <v>0</v>
      </c>
      <c r="T18" s="78">
        <f>SUMPRODUCT(LTA!F18:AJ18,LTA!F$101:AJ$101,LTA!F$104:AJ$104)</f>
        <v>14.26</v>
      </c>
      <c r="U18" s="78">
        <f>SUMPRODUCT(LTA!F18:AJ18,LTA!F$102:AJ$102,LTA!F$104:AJ$104)</f>
        <v>46.260000000000005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-52</v>
      </c>
      <c r="AA18" s="117">
        <f>STOA!I18</f>
        <v>0.72</v>
      </c>
      <c r="AB18" s="117">
        <f>-STOA!O18</f>
        <v>-212.76999999999998</v>
      </c>
      <c r="AC18">
        <f t="shared" si="0"/>
        <v>8.4079357262663894</v>
      </c>
      <c r="AD18">
        <f t="shared" si="1"/>
        <v>414.98793382066071</v>
      </c>
      <c r="AE18">
        <f>'IDT-1'!C18</f>
        <v>0</v>
      </c>
      <c r="AF18" s="26"/>
      <c r="AG18">
        <f t="shared" si="2"/>
        <v>414.98793382066071</v>
      </c>
      <c r="AI18" s="75">
        <f>PXIL!I18</f>
        <v>0</v>
      </c>
      <c r="AJ18" s="75">
        <f>PXIL!O18</f>
        <v>0</v>
      </c>
      <c r="AK18" s="75">
        <f>RTM_IEX!I18</f>
        <v>48.25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485.84447966334471</v>
      </c>
      <c r="P19" s="77">
        <v>28.95</v>
      </c>
      <c r="Q19" s="77">
        <v>9.6500000000000021</v>
      </c>
      <c r="R19" s="80">
        <v>0</v>
      </c>
      <c r="S19" s="80">
        <v>0</v>
      </c>
      <c r="T19" s="78">
        <f>SUMPRODUCT(LTA!F19:AJ19,LTA!F$101:AJ$101,LTA!F$104:AJ$104)</f>
        <v>13.88</v>
      </c>
      <c r="U19" s="78">
        <f>SUMPRODUCT(LTA!F19:AJ19,LTA!F$102:AJ$102,LTA!F$104:AJ$104)</f>
        <v>46.300000000000004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-102</v>
      </c>
      <c r="AA19" s="117">
        <f>STOA!I19</f>
        <v>0.72</v>
      </c>
      <c r="AB19" s="117">
        <f>-STOA!O19</f>
        <v>-162.76999999999998</v>
      </c>
      <c r="AC19">
        <f t="shared" si="0"/>
        <v>8.4240165374743885</v>
      </c>
      <c r="AD19">
        <f t="shared" si="1"/>
        <v>416.7992179194527</v>
      </c>
      <c r="AE19">
        <f>'IDT-1'!C19</f>
        <v>0</v>
      </c>
      <c r="AF19" s="26"/>
      <c r="AG19">
        <f t="shared" si="2"/>
        <v>416.7992179194527</v>
      </c>
      <c r="AI19" s="75">
        <f>PXIL!I19</f>
        <v>0</v>
      </c>
      <c r="AJ19" s="75">
        <f>PXIL!O19</f>
        <v>0</v>
      </c>
      <c r="AK19" s="75">
        <f>RTM_IEX!I19</f>
        <v>48.25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491.57674805694472</v>
      </c>
      <c r="P20" s="77">
        <v>28.95</v>
      </c>
      <c r="Q20" s="77">
        <v>9.6500000000000021</v>
      </c>
      <c r="R20" s="80">
        <v>0</v>
      </c>
      <c r="S20" s="80">
        <v>0</v>
      </c>
      <c r="T20" s="78">
        <f>SUMPRODUCT(LTA!F20:AJ20,LTA!F$101:AJ$101,LTA!F$104:AJ$104)</f>
        <v>13.48</v>
      </c>
      <c r="U20" s="78">
        <f>SUMPRODUCT(LTA!F20:AJ20,LTA!F$102:AJ$102,LTA!F$104:AJ$104)</f>
        <v>46.35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-97</v>
      </c>
      <c r="AA20" s="117">
        <f>STOA!I20</f>
        <v>0.72</v>
      </c>
      <c r="AB20" s="117">
        <f>-STOA!O20</f>
        <v>-162.76999999999998</v>
      </c>
      <c r="AC20">
        <f t="shared" si="0"/>
        <v>8.4269898617270922</v>
      </c>
      <c r="AD20">
        <f t="shared" si="1"/>
        <v>427.17851298880009</v>
      </c>
      <c r="AE20">
        <f>'IDT-1'!C20</f>
        <v>0</v>
      </c>
      <c r="AF20" s="26"/>
      <c r="AG20">
        <f t="shared" si="2"/>
        <v>427.17851298880009</v>
      </c>
      <c r="AI20" s="75">
        <f>PXIL!I20</f>
        <v>0</v>
      </c>
      <c r="AJ20" s="75">
        <f>PXIL!O20</f>
        <v>0</v>
      </c>
      <c r="AK20" s="75">
        <f>RTM_IEX!I20</f>
        <v>48.25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499.68063834084467</v>
      </c>
      <c r="P21" s="77">
        <v>28.95</v>
      </c>
      <c r="Q21" s="77">
        <v>9.6500000000000021</v>
      </c>
      <c r="R21" s="80">
        <v>0</v>
      </c>
      <c r="S21" s="80">
        <v>0</v>
      </c>
      <c r="T21" s="78">
        <f>SUMPRODUCT(LTA!F21:AJ21,LTA!F$101:AJ$101,LTA!F$104:AJ$104)</f>
        <v>8.59</v>
      </c>
      <c r="U21" s="78">
        <f>SUMPRODUCT(LTA!F21:AJ21,LTA!F$102:AJ$102,LTA!F$104:AJ$104)</f>
        <v>46.4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-102</v>
      </c>
      <c r="AA21" s="117">
        <f>STOA!I21</f>
        <v>0.72</v>
      </c>
      <c r="AB21" s="117">
        <f>-STOA!O21</f>
        <v>-162.76999999999998</v>
      </c>
      <c r="AC21">
        <f t="shared" si="0"/>
        <v>8.5425187338363884</v>
      </c>
      <c r="AD21">
        <f t="shared" si="1"/>
        <v>430.14687440059072</v>
      </c>
      <c r="AE21">
        <f>'IDT-1'!C21</f>
        <v>0</v>
      </c>
      <c r="AF21" s="26"/>
      <c r="AG21">
        <f t="shared" si="2"/>
        <v>430.14687440059072</v>
      </c>
      <c r="AI21" s="75">
        <f>PXIL!I21</f>
        <v>0</v>
      </c>
      <c r="AJ21" s="75">
        <f>PXIL!O21</f>
        <v>0</v>
      </c>
      <c r="AK21" s="75">
        <f>RTM_IEX!I21</f>
        <v>53.07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505.41290698314469</v>
      </c>
      <c r="P22" s="77">
        <v>28.95</v>
      </c>
      <c r="Q22" s="77">
        <v>9.6500000000000021</v>
      </c>
      <c r="R22" s="80">
        <v>0</v>
      </c>
      <c r="S22" s="80">
        <v>0</v>
      </c>
      <c r="T22" s="78">
        <f>SUMPRODUCT(LTA!F22:AJ22,LTA!F$101:AJ$101,LTA!F$104:AJ$104)</f>
        <v>8.59</v>
      </c>
      <c r="U22" s="78">
        <f>SUMPRODUCT(LTA!F22:AJ22,LTA!F$102:AJ$102,LTA!F$104:AJ$104)</f>
        <v>46.49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-107</v>
      </c>
      <c r="AA22" s="117">
        <f>STOA!I22</f>
        <v>0.72</v>
      </c>
      <c r="AB22" s="117">
        <f>-STOA!O22</f>
        <v>-162.76999999999998</v>
      </c>
      <c r="AC22">
        <f t="shared" si="0"/>
        <v>8.553313335499606</v>
      </c>
      <c r="AD22">
        <f t="shared" si="1"/>
        <v>421.31834844122761</v>
      </c>
      <c r="AE22">
        <f>'IDT-1'!C22</f>
        <v>0</v>
      </c>
      <c r="AF22" s="26"/>
      <c r="AG22">
        <f t="shared" si="2"/>
        <v>421.31834844122761</v>
      </c>
      <c r="AI22" s="75">
        <f>PXIL!I22</f>
        <v>0</v>
      </c>
      <c r="AJ22" s="75">
        <f>PXIL!O22</f>
        <v>0</v>
      </c>
      <c r="AK22" s="75">
        <f>RTM_IEX!I22</f>
        <v>43.43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514.51640194464073</v>
      </c>
      <c r="P23" s="77">
        <v>68.209999999999994</v>
      </c>
      <c r="Q23" s="77">
        <v>22.110000000000003</v>
      </c>
      <c r="R23" s="80">
        <v>0</v>
      </c>
      <c r="S23" s="80">
        <v>0</v>
      </c>
      <c r="T23" s="78">
        <f>SUMPRODUCT(LTA!F23:AJ23,LTA!F$101:AJ$101,LTA!F$104:AJ$104)</f>
        <v>8.33</v>
      </c>
      <c r="U23" s="78">
        <f>SUMPRODUCT(LTA!F23:AJ23,LTA!F$102:AJ$102,LTA!F$104:AJ$104)</f>
        <v>104.2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-92</v>
      </c>
      <c r="AA23" s="117">
        <f>STOA!I23</f>
        <v>0.72</v>
      </c>
      <c r="AB23" s="117">
        <f>-STOA!O23</f>
        <v>-162.76999999999998</v>
      </c>
      <c r="AC23">
        <f t="shared" si="0"/>
        <v>9.3451080039937029</v>
      </c>
      <c r="AD23">
        <f t="shared" si="1"/>
        <v>480.37004873422961</v>
      </c>
      <c r="AE23">
        <f>'IDT-1'!C23</f>
        <v>0</v>
      </c>
      <c r="AF23" s="26"/>
      <c r="AG23">
        <f t="shared" si="2"/>
        <v>480.37004873422961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518.57186275590902</v>
      </c>
      <c r="P24" s="77">
        <v>68.209999999999994</v>
      </c>
      <c r="Q24" s="77">
        <v>22.110000000000003</v>
      </c>
      <c r="R24" s="80">
        <v>0</v>
      </c>
      <c r="S24" s="80">
        <v>0</v>
      </c>
      <c r="T24" s="78">
        <f>SUMPRODUCT(LTA!F24:AJ24,LTA!F$101:AJ$101,LTA!F$104:AJ$104)</f>
        <v>7.95</v>
      </c>
      <c r="U24" s="78">
        <f>SUMPRODUCT(LTA!F24:AJ24,LTA!F$102:AJ$102,LTA!F$104:AJ$104)</f>
        <v>104.26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-103</v>
      </c>
      <c r="AA24" s="117">
        <f>STOA!I24</f>
        <v>0.72</v>
      </c>
      <c r="AB24" s="117">
        <f>-STOA!O24</f>
        <v>-162.76999999999998</v>
      </c>
      <c r="AC24">
        <f t="shared" si="0"/>
        <v>9.5200300994879878</v>
      </c>
      <c r="AD24">
        <f t="shared" si="1"/>
        <v>467.93058745000354</v>
      </c>
      <c r="AE24">
        <f>'IDT-1'!C24</f>
        <v>0</v>
      </c>
      <c r="AF24" s="26"/>
      <c r="AG24">
        <f t="shared" si="2"/>
        <v>467.93058745000354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532.66455568095478</v>
      </c>
      <c r="P25" s="77">
        <v>68.209999999999994</v>
      </c>
      <c r="Q25" s="77">
        <v>22.110000000000003</v>
      </c>
      <c r="R25" s="80">
        <v>0</v>
      </c>
      <c r="S25" s="80">
        <v>0</v>
      </c>
      <c r="T25" s="78">
        <f>SUMPRODUCT(LTA!F25:AJ25,LTA!F$101:AJ$101,LTA!F$104:AJ$104)</f>
        <v>7.57</v>
      </c>
      <c r="U25" s="78">
        <f>SUMPRODUCT(LTA!F25:AJ25,LTA!F$102:AJ$102,LTA!F$104:AJ$104)</f>
        <v>104.31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-93</v>
      </c>
      <c r="AA25" s="117">
        <f>STOA!I25</f>
        <v>0.72</v>
      </c>
      <c r="AB25" s="117">
        <f>-STOA!O25</f>
        <v>-162.76999999999998</v>
      </c>
      <c r="AC25">
        <f t="shared" si="0"/>
        <v>9.5967511596174138</v>
      </c>
      <c r="AD25">
        <f t="shared" si="1"/>
        <v>486.61655931491993</v>
      </c>
      <c r="AE25">
        <f>'IDT-1'!C25</f>
        <v>0</v>
      </c>
      <c r="AF25" s="26"/>
      <c r="AG25">
        <f t="shared" si="2"/>
        <v>486.61655931491993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538.73917903765482</v>
      </c>
      <c r="P26" s="77">
        <v>68.209999999999994</v>
      </c>
      <c r="Q26" s="77">
        <v>22.110000000000003</v>
      </c>
      <c r="R26" s="80">
        <v>0</v>
      </c>
      <c r="S26" s="80">
        <v>0</v>
      </c>
      <c r="T26" s="78">
        <f>SUMPRODUCT(LTA!F26:AJ26,LTA!F$101:AJ$101,LTA!F$104:AJ$104)</f>
        <v>7.05</v>
      </c>
      <c r="U26" s="78">
        <f>SUMPRODUCT(LTA!F26:AJ26,LTA!F$102:AJ$102,LTA!F$104:AJ$104)</f>
        <v>104.35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-66.69</v>
      </c>
      <c r="AA26" s="117">
        <f>STOA!I26</f>
        <v>0.72</v>
      </c>
      <c r="AB26" s="117">
        <f>-STOA!O26</f>
        <v>-162.76999999999998</v>
      </c>
      <c r="AC26">
        <f t="shared" si="0"/>
        <v>9.634353498102298</v>
      </c>
      <c r="AD26">
        <f t="shared" si="1"/>
        <v>493.48358033313491</v>
      </c>
      <c r="AE26">
        <f>'IDT-1'!C26</f>
        <v>0</v>
      </c>
      <c r="AF26" s="26"/>
      <c r="AG26">
        <f t="shared" si="2"/>
        <v>493.48358033313491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54.997413590406772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541.96645081198608</v>
      </c>
      <c r="P27" s="77">
        <v>68.209999999999994</v>
      </c>
      <c r="Q27" s="77">
        <v>22.110000000000003</v>
      </c>
      <c r="R27" s="80">
        <v>4.82</v>
      </c>
      <c r="S27" s="80">
        <v>0</v>
      </c>
      <c r="T27" s="78">
        <f>SUMPRODUCT(LTA!F27:AJ27,LTA!F$101:AJ$101,LTA!F$104:AJ$104)</f>
        <v>6.69</v>
      </c>
      <c r="U27" s="78">
        <f>SUMPRODUCT(LTA!F27:AJ27,LTA!F$102:AJ$102,LTA!F$104:AJ$104)</f>
        <v>104.46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</v>
      </c>
      <c r="AA27" s="117">
        <f>STOA!I27</f>
        <v>0.72</v>
      </c>
      <c r="AB27" s="117">
        <f>-STOA!O27</f>
        <v>-194.69</v>
      </c>
      <c r="AC27">
        <f t="shared" si="0"/>
        <v>9.2110210013303835</v>
      </c>
      <c r="AD27">
        <f t="shared" si="1"/>
        <v>569.88934922469002</v>
      </c>
      <c r="AE27">
        <f>'IDT-1'!C27</f>
        <v>0</v>
      </c>
      <c r="AF27" s="26"/>
      <c r="AG27">
        <f t="shared" si="2"/>
        <v>569.88934922469002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566.76611448360347</v>
      </c>
      <c r="P28" s="77">
        <v>68.209999999999994</v>
      </c>
      <c r="Q28" s="77">
        <v>22.110000000000003</v>
      </c>
      <c r="R28" s="80">
        <v>8.81</v>
      </c>
      <c r="S28" s="80">
        <v>0</v>
      </c>
      <c r="T28" s="78">
        <f>SUMPRODUCT(LTA!F28:AJ28,LTA!F$101:AJ$101,LTA!F$104:AJ$104)</f>
        <v>6.43</v>
      </c>
      <c r="U28" s="78">
        <f>SUMPRODUCT(LTA!F28:AJ28,LTA!F$102:AJ$102,LTA!F$104:AJ$104)</f>
        <v>104.51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-74</v>
      </c>
      <c r="AA28" s="117">
        <f>STOA!I28</f>
        <v>0.72</v>
      </c>
      <c r="AB28" s="117">
        <f>-STOA!O28</f>
        <v>-194.69</v>
      </c>
      <c r="AC28">
        <f t="shared" si="0"/>
        <v>10.121837392844066</v>
      </c>
      <c r="AD28">
        <f t="shared" si="1"/>
        <v>600.16078291438669</v>
      </c>
      <c r="AE28">
        <f>'IDT-1'!C28</f>
        <v>0</v>
      </c>
      <c r="AF28" s="26"/>
      <c r="AG28">
        <f t="shared" si="2"/>
        <v>600.16078291438669</v>
      </c>
      <c r="AI28" s="75">
        <f>PXIL!I28</f>
        <v>0</v>
      </c>
      <c r="AJ28" s="75">
        <f>PXIL!O28</f>
        <v>0</v>
      </c>
      <c r="AK28" s="75">
        <f>RTM_IEX!I28</f>
        <v>38.6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615.97623482049482</v>
      </c>
      <c r="P29" s="77">
        <v>68.209999999999994</v>
      </c>
      <c r="Q29" s="77">
        <v>22.110000000000003</v>
      </c>
      <c r="R29" s="80">
        <v>16.059999999999999</v>
      </c>
      <c r="S29" s="80">
        <v>0</v>
      </c>
      <c r="T29" s="78">
        <f>SUMPRODUCT(LTA!F29:AJ29,LTA!F$101:AJ$101,LTA!F$104:AJ$104)</f>
        <v>6</v>
      </c>
      <c r="U29" s="78">
        <f>SUMPRODUCT(LTA!F29:AJ29,LTA!F$102:AJ$102,LTA!F$104:AJ$104)</f>
        <v>104.52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-54</v>
      </c>
      <c r="AA29" s="117">
        <f>STOA!I29</f>
        <v>0.72</v>
      </c>
      <c r="AB29" s="117">
        <f>-STOA!O29</f>
        <v>-194.69</v>
      </c>
      <c r="AC29">
        <f t="shared" si="0"/>
        <v>10.225171901364805</v>
      </c>
      <c r="AD29">
        <f t="shared" si="1"/>
        <v>651.97756874275728</v>
      </c>
      <c r="AE29">
        <f>'IDT-1'!C29</f>
        <v>0</v>
      </c>
      <c r="AF29" s="26"/>
      <c r="AG29">
        <f t="shared" si="2"/>
        <v>651.97756874275728</v>
      </c>
      <c r="AI29" s="75">
        <f>PXIL!I29</f>
        <v>0</v>
      </c>
      <c r="AJ29" s="75">
        <f>PXIL!O29</f>
        <v>0</v>
      </c>
      <c r="AK29" s="75">
        <f>RTM_IEX!I29</f>
        <v>14.48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626.48444020049487</v>
      </c>
      <c r="P30" s="77">
        <v>68.209999999999994</v>
      </c>
      <c r="Q30" s="77">
        <v>22.110000000000003</v>
      </c>
      <c r="R30" s="80">
        <v>25.899999999999995</v>
      </c>
      <c r="S30" s="80">
        <v>0</v>
      </c>
      <c r="T30" s="78">
        <f>SUMPRODUCT(LTA!F30:AJ30,LTA!F$101:AJ$101,LTA!F$104:AJ$104)</f>
        <v>6.0100000000000007</v>
      </c>
      <c r="U30" s="78">
        <f>SUMPRODUCT(LTA!F30:AJ30,LTA!F$102:AJ$102,LTA!F$104:AJ$104)</f>
        <v>104.49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-70.069999999999993</v>
      </c>
      <c r="AA30" s="117">
        <f>STOA!I30</f>
        <v>0.88</v>
      </c>
      <c r="AB30" s="117">
        <f>-STOA!O30</f>
        <v>-194.69</v>
      </c>
      <c r="AC30">
        <f t="shared" si="0"/>
        <v>10.717891617990485</v>
      </c>
      <c r="AD30">
        <f t="shared" si="1"/>
        <v>675.19305440613175</v>
      </c>
      <c r="AE30">
        <f>'IDT-1'!C30</f>
        <v>0</v>
      </c>
      <c r="AF30" s="26"/>
      <c r="AG30">
        <f t="shared" si="2"/>
        <v>675.19305440613175</v>
      </c>
      <c r="AI30" s="75">
        <f>PXIL!I30</f>
        <v>0</v>
      </c>
      <c r="AJ30" s="75">
        <f>PXIL!O30</f>
        <v>0</v>
      </c>
      <c r="AK30" s="75">
        <f>RTM_IEX!I30</f>
        <v>33.770000000000003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19.98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626.27967230121203</v>
      </c>
      <c r="P31" s="77">
        <v>68.209999999999994</v>
      </c>
      <c r="Q31" s="77">
        <v>22.110000000000003</v>
      </c>
      <c r="R31" s="80">
        <v>25.899999999999995</v>
      </c>
      <c r="S31" s="80">
        <v>0</v>
      </c>
      <c r="T31" s="78">
        <f>SUMPRODUCT(LTA!F31:AJ31,LTA!F$101:AJ$101,LTA!F$104:AJ$104)</f>
        <v>15.120000000000001</v>
      </c>
      <c r="U31" s="78">
        <f>SUMPRODUCT(LTA!F31:AJ31,LTA!F$102:AJ$102,LTA!F$104:AJ$104)</f>
        <v>104.44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3.3499999999999996</v>
      </c>
      <c r="AB31" s="117">
        <f>-STOA!O31</f>
        <v>-194.69</v>
      </c>
      <c r="AC31">
        <f t="shared" si="0"/>
        <v>10.581700302691345</v>
      </c>
      <c r="AD31">
        <f t="shared" si="1"/>
        <v>670.03797199852079</v>
      </c>
      <c r="AE31">
        <f>'IDT-1'!C31</f>
        <v>0</v>
      </c>
      <c r="AF31" s="26"/>
      <c r="AG31">
        <f t="shared" si="2"/>
        <v>670.03797199852079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610.92775523391197</v>
      </c>
      <c r="P32" s="77">
        <v>68.209999999999994</v>
      </c>
      <c r="Q32" s="77">
        <v>22.110000000000003</v>
      </c>
      <c r="R32" s="80">
        <v>25.899999999999995</v>
      </c>
      <c r="S32" s="80">
        <v>0</v>
      </c>
      <c r="T32" s="78">
        <f>SUMPRODUCT(LTA!F32:AJ32,LTA!F$101:AJ$101,LTA!F$104:AJ$104)</f>
        <v>31.449999999999996</v>
      </c>
      <c r="U32" s="78">
        <f>SUMPRODUCT(LTA!F32:AJ32,LTA!F$102:AJ$102,LTA!F$104:AJ$104)</f>
        <v>104.32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8.18</v>
      </c>
      <c r="AB32" s="117">
        <f>-STOA!O32</f>
        <v>-194.69</v>
      </c>
      <c r="AC32">
        <f t="shared" si="0"/>
        <v>10.735790046136048</v>
      </c>
      <c r="AD32">
        <f t="shared" si="1"/>
        <v>697.43847101140329</v>
      </c>
      <c r="AE32">
        <f>'IDT-1'!C32</f>
        <v>0</v>
      </c>
      <c r="AF32" s="26"/>
      <c r="AG32">
        <f t="shared" si="2"/>
        <v>697.43847101140329</v>
      </c>
      <c r="AI32" s="75">
        <f>PXIL!I32</f>
        <v>0</v>
      </c>
      <c r="AJ32" s="75">
        <f>PXIL!O32</f>
        <v>0</v>
      </c>
      <c r="AK32" s="75">
        <f>RTM_IEX!I32</f>
        <v>28.95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19.98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583.67716859801192</v>
      </c>
      <c r="P33" s="77">
        <v>68.209999999999994</v>
      </c>
      <c r="Q33" s="77">
        <v>22.110000000000003</v>
      </c>
      <c r="R33" s="80">
        <v>25.899999999999995</v>
      </c>
      <c r="S33" s="80">
        <v>0</v>
      </c>
      <c r="T33" s="78">
        <f>SUMPRODUCT(LTA!F33:AJ33,LTA!F$101:AJ$101,LTA!F$104:AJ$104)</f>
        <v>43.75</v>
      </c>
      <c r="U33" s="78">
        <f>SUMPRODUCT(LTA!F33:AJ33,LTA!F$102:AJ$102,LTA!F$104:AJ$104)</f>
        <v>104.27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-80</v>
      </c>
      <c r="AA33" s="117">
        <f>STOA!I33</f>
        <v>11.22</v>
      </c>
      <c r="AB33" s="117">
        <f>-STOA!O33</f>
        <v>-194.69</v>
      </c>
      <c r="AC33">
        <f t="shared" si="0"/>
        <v>10.659674182936115</v>
      </c>
      <c r="AD33">
        <f t="shared" si="1"/>
        <v>648.68749441507578</v>
      </c>
      <c r="AE33">
        <f>'IDT-1'!C33</f>
        <v>0</v>
      </c>
      <c r="AF33" s="26"/>
      <c r="AG33">
        <f t="shared" si="2"/>
        <v>648.68749441507578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566.44641716091189</v>
      </c>
      <c r="P34" s="77">
        <v>68.209999999999994</v>
      </c>
      <c r="Q34" s="77">
        <v>22.110000000000003</v>
      </c>
      <c r="R34" s="80">
        <v>25.899999999999995</v>
      </c>
      <c r="S34" s="80">
        <v>0</v>
      </c>
      <c r="T34" s="78">
        <f>SUMPRODUCT(LTA!F34:AJ34,LTA!F$101:AJ$101,LTA!F$104:AJ$104)</f>
        <v>53.89</v>
      </c>
      <c r="U34" s="78">
        <f>SUMPRODUCT(LTA!F34:AJ34,LTA!F$102:AJ$102,LTA!F$104:AJ$104)</f>
        <v>104.2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-44</v>
      </c>
      <c r="AA34" s="117">
        <f>STOA!I34</f>
        <v>15.72</v>
      </c>
      <c r="AB34" s="117">
        <f>-STOA!O34</f>
        <v>-194.69</v>
      </c>
      <c r="AC34">
        <f t="shared" si="0"/>
        <v>10.295232230738524</v>
      </c>
      <c r="AD34">
        <f t="shared" si="1"/>
        <v>679.95769075380065</v>
      </c>
      <c r="AE34">
        <f>'IDT-1'!C34</f>
        <v>0</v>
      </c>
      <c r="AF34" s="26"/>
      <c r="AG34">
        <f t="shared" si="2"/>
        <v>679.95769075380065</v>
      </c>
      <c r="AI34" s="75">
        <f>PXIL!I34</f>
        <v>0</v>
      </c>
      <c r="AJ34" s="75">
        <f>PXIL!O34</f>
        <v>0</v>
      </c>
      <c r="AK34" s="75">
        <f>RTM_IEX!I34</f>
        <v>9.65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516.4713475742069</v>
      </c>
      <c r="P35" s="77">
        <v>68.209999999999994</v>
      </c>
      <c r="Q35" s="77">
        <v>22.110000000000003</v>
      </c>
      <c r="R35" s="80">
        <v>25.899999999999995</v>
      </c>
      <c r="S35" s="80">
        <v>0</v>
      </c>
      <c r="T35" s="78">
        <f>SUMPRODUCT(LTA!F35:AJ35,LTA!F$101:AJ$101,LTA!F$104:AJ$104)</f>
        <v>65.52</v>
      </c>
      <c r="U35" s="78">
        <f>SUMPRODUCT(LTA!F35:AJ35,LTA!F$102:AJ$102,LTA!F$104:AJ$104)</f>
        <v>104.14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-39</v>
      </c>
      <c r="AA35" s="117">
        <f>STOA!I35</f>
        <v>18.77</v>
      </c>
      <c r="AB35" s="117">
        <f>-STOA!O35</f>
        <v>-194.69</v>
      </c>
      <c r="AC35">
        <f t="shared" si="0"/>
        <v>10.364316980764542</v>
      </c>
      <c r="AD35">
        <f t="shared" si="1"/>
        <v>697.78353641706963</v>
      </c>
      <c r="AE35">
        <f>'IDT-1'!C35</f>
        <v>0</v>
      </c>
      <c r="AF35" s="26"/>
      <c r="AG35">
        <f t="shared" si="2"/>
        <v>697.78353641706963</v>
      </c>
      <c r="AI35" s="75">
        <f>PXIL!I35</f>
        <v>0</v>
      </c>
      <c r="AJ35" s="75">
        <f>PXIL!O35</f>
        <v>0</v>
      </c>
      <c r="AK35" s="75">
        <f>RTM_IEX!I35</f>
        <v>57.9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505.93821934404696</v>
      </c>
      <c r="P36" s="77">
        <v>68.209999999999994</v>
      </c>
      <c r="Q36" s="77">
        <v>22.110000000000003</v>
      </c>
      <c r="R36" s="80">
        <v>25.899999999999995</v>
      </c>
      <c r="S36" s="80">
        <v>0</v>
      </c>
      <c r="T36" s="78">
        <f>SUMPRODUCT(LTA!F36:AJ36,LTA!F$101:AJ$101,LTA!F$104:AJ$104)</f>
        <v>76.260000000000005</v>
      </c>
      <c r="U36" s="78">
        <f>SUMPRODUCT(LTA!F36:AJ36,LTA!F$102:AJ$102,LTA!F$104:AJ$104)</f>
        <v>104.06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24.77</v>
      </c>
      <c r="AB36" s="117">
        <f>-STOA!O36</f>
        <v>-194.69</v>
      </c>
      <c r="AC36">
        <f t="shared" si="0"/>
        <v>9.6512477541954702</v>
      </c>
      <c r="AD36">
        <f t="shared" si="1"/>
        <v>675.72347741347869</v>
      </c>
      <c r="AE36">
        <f>'IDT-1'!C36</f>
        <v>0</v>
      </c>
      <c r="AF36" s="26"/>
      <c r="AG36">
        <f t="shared" si="2"/>
        <v>675.72347741347869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500.14384399344078</v>
      </c>
      <c r="P37" s="77">
        <v>68.209999999999994</v>
      </c>
      <c r="Q37" s="77">
        <v>22.110000000000003</v>
      </c>
      <c r="R37" s="80">
        <v>25.899999999999995</v>
      </c>
      <c r="S37" s="80">
        <v>0</v>
      </c>
      <c r="T37" s="78">
        <f>SUMPRODUCT(LTA!F37:AJ37,LTA!F$101:AJ$101,LTA!F$104:AJ$104)</f>
        <v>88.73</v>
      </c>
      <c r="U37" s="78">
        <f>SUMPRODUCT(LTA!F37:AJ37,LTA!F$102:AJ$102,LTA!F$104:AJ$104)</f>
        <v>104.02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27.77</v>
      </c>
      <c r="AB37" s="117">
        <f>-STOA!O37</f>
        <v>-194.69</v>
      </c>
      <c r="AC37">
        <f t="shared" si="0"/>
        <v>9.7360412511101355</v>
      </c>
      <c r="AD37">
        <f t="shared" si="1"/>
        <v>685.27430856595799</v>
      </c>
      <c r="AE37">
        <f>'IDT-1'!C37</f>
        <v>0</v>
      </c>
      <c r="AF37" s="26"/>
      <c r="AG37">
        <f t="shared" si="2"/>
        <v>685.27430856595799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7.8232988956180982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499.2960821634407</v>
      </c>
      <c r="P38" s="77">
        <v>68.209999999999994</v>
      </c>
      <c r="Q38" s="77">
        <v>22.110000000000003</v>
      </c>
      <c r="R38" s="80">
        <v>25.899999999999995</v>
      </c>
      <c r="S38" s="80">
        <v>0</v>
      </c>
      <c r="T38" s="78">
        <f>SUMPRODUCT(LTA!F38:AJ38,LTA!F$101:AJ$101,LTA!F$104:AJ$104)</f>
        <v>97.08</v>
      </c>
      <c r="U38" s="78">
        <f>SUMPRODUCT(LTA!F38:AJ38,LTA!F$102:AJ$102,LTA!F$104:AJ$104)</f>
        <v>46.29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30.77</v>
      </c>
      <c r="AB38" s="117">
        <f>-STOA!O38</f>
        <v>-194.69</v>
      </c>
      <c r="AC38">
        <f t="shared" si="0"/>
        <v>9.5676114508177008</v>
      </c>
      <c r="AD38">
        <f t="shared" si="1"/>
        <v>686.39176960824113</v>
      </c>
      <c r="AE38">
        <f>'IDT-1'!C38</f>
        <v>0</v>
      </c>
      <c r="AF38" s="26"/>
      <c r="AG38">
        <f t="shared" si="2"/>
        <v>686.39176960824113</v>
      </c>
      <c r="AI38" s="75">
        <f>PXIL!I38</f>
        <v>0</v>
      </c>
      <c r="AJ38" s="75">
        <f>PXIL!O38</f>
        <v>0</v>
      </c>
      <c r="AK38" s="75">
        <f>RTM_IEX!I38</f>
        <v>48.25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7.759173494834342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490.1171868246106</v>
      </c>
      <c r="P39" s="77">
        <v>68.209999999999994</v>
      </c>
      <c r="Q39" s="77">
        <v>22.110000000000003</v>
      </c>
      <c r="R39" s="80">
        <v>25.899999999999995</v>
      </c>
      <c r="S39" s="80">
        <v>0</v>
      </c>
      <c r="T39" s="78">
        <f>SUMPRODUCT(LTA!F39:AJ39,LTA!F$101:AJ$101,LTA!F$104:AJ$104)</f>
        <v>99.45</v>
      </c>
      <c r="U39" s="78">
        <f>SUMPRODUCT(LTA!F39:AJ39,LTA!F$102:AJ$102,LTA!F$104:AJ$104)</f>
        <v>45.99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33.770000000000003</v>
      </c>
      <c r="AB39" s="117">
        <f>-STOA!O39</f>
        <v>-194.69</v>
      </c>
      <c r="AC39">
        <f t="shared" si="0"/>
        <v>9.7856488683090994</v>
      </c>
      <c r="AD39">
        <f t="shared" si="1"/>
        <v>710.95071145113604</v>
      </c>
      <c r="AE39">
        <f>'IDT-1'!C39</f>
        <v>0</v>
      </c>
      <c r="AF39" s="26"/>
      <c r="AG39">
        <f t="shared" si="2"/>
        <v>710.95071145113604</v>
      </c>
      <c r="AI39" s="75">
        <f>PXIL!I39</f>
        <v>0</v>
      </c>
      <c r="AJ39" s="75">
        <f>PXIL!O39</f>
        <v>0</v>
      </c>
      <c r="AK39" s="75">
        <f>RTM_IEX!I39</f>
        <v>77.2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7.759173494834342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489.33219411204578</v>
      </c>
      <c r="P40" s="77">
        <v>68.209999999999994</v>
      </c>
      <c r="Q40" s="77">
        <v>22.110000000000003</v>
      </c>
      <c r="R40" s="80">
        <v>25.899999999999995</v>
      </c>
      <c r="S40" s="80">
        <v>0</v>
      </c>
      <c r="T40" s="78">
        <f>SUMPRODUCT(LTA!F40:AJ40,LTA!F$101:AJ$101,LTA!F$104:AJ$104)</f>
        <v>109.05</v>
      </c>
      <c r="U40" s="78">
        <f>SUMPRODUCT(LTA!F40:AJ40,LTA!F$102:AJ$102,LTA!F$104:AJ$104)</f>
        <v>44.370000000000005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36.770000000000003</v>
      </c>
      <c r="AB40" s="117">
        <f>-STOA!O40</f>
        <v>-194.69</v>
      </c>
      <c r="AC40">
        <f t="shared" si="0"/>
        <v>9.3658449324385291</v>
      </c>
      <c r="AD40">
        <f t="shared" si="1"/>
        <v>663.6655226744416</v>
      </c>
      <c r="AE40">
        <f>'IDT-1'!C40</f>
        <v>0</v>
      </c>
      <c r="AF40" s="26"/>
      <c r="AG40">
        <f t="shared" si="2"/>
        <v>663.6655226744416</v>
      </c>
      <c r="AI40" s="75">
        <f>PXIL!I40</f>
        <v>0</v>
      </c>
      <c r="AJ40" s="75">
        <f>PXIL!O40</f>
        <v>0</v>
      </c>
      <c r="AK40" s="75">
        <f>RTM_IEX!I40</f>
        <v>19.3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7.759173494834342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509.94286347029549</v>
      </c>
      <c r="P41" s="77">
        <v>68.209999999999994</v>
      </c>
      <c r="Q41" s="77">
        <v>22.110000000000003</v>
      </c>
      <c r="R41" s="80">
        <v>25.899999999999995</v>
      </c>
      <c r="S41" s="80">
        <v>0</v>
      </c>
      <c r="T41" s="78">
        <f>SUMPRODUCT(LTA!F41:AJ41,LTA!F$101:AJ$101,LTA!F$104:AJ$104)</f>
        <v>118.16000000000001</v>
      </c>
      <c r="U41" s="78">
        <f>SUMPRODUCT(LTA!F41:AJ41,LTA!F$102:AJ$102,LTA!F$104:AJ$104)</f>
        <v>44.35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39.770000000000003</v>
      </c>
      <c r="AB41" s="117">
        <f>-STOA!O41</f>
        <v>-194.69</v>
      </c>
      <c r="AC41">
        <f t="shared" si="0"/>
        <v>9.8234508227911252</v>
      </c>
      <c r="AD41">
        <f t="shared" si="1"/>
        <v>715.20858614233873</v>
      </c>
      <c r="AE41">
        <f>'IDT-1'!C41</f>
        <v>0</v>
      </c>
      <c r="AF41" s="26"/>
      <c r="AG41">
        <f t="shared" si="2"/>
        <v>715.20858614233873</v>
      </c>
      <c r="AI41" s="75">
        <f>PXIL!I41</f>
        <v>0</v>
      </c>
      <c r="AJ41" s="75">
        <f>PXIL!O41</f>
        <v>0</v>
      </c>
      <c r="AK41" s="75">
        <f>RTM_IEX!I41</f>
        <v>38.6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7.759173494834342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509.21813602030704</v>
      </c>
      <c r="P42" s="77">
        <v>68.209999999999994</v>
      </c>
      <c r="Q42" s="77">
        <v>22.110000000000003</v>
      </c>
      <c r="R42" s="80">
        <v>25.899999999999995</v>
      </c>
      <c r="S42" s="80">
        <v>0</v>
      </c>
      <c r="T42" s="78">
        <f>SUMPRODUCT(LTA!F42:AJ42,LTA!F$101:AJ$101,LTA!F$104:AJ$104)</f>
        <v>127.16</v>
      </c>
      <c r="U42" s="78">
        <f>SUMPRODUCT(LTA!F42:AJ42,LTA!F$102:AJ$102,LTA!F$104:AJ$104)</f>
        <v>44.36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42.77</v>
      </c>
      <c r="AB42" s="117">
        <f>-STOA!O42</f>
        <v>-194.69</v>
      </c>
      <c r="AC42">
        <f t="shared" si="0"/>
        <v>9.9227612212312266</v>
      </c>
      <c r="AD42">
        <f t="shared" si="1"/>
        <v>726.39454829391013</v>
      </c>
      <c r="AE42">
        <f>'IDT-1'!C42</f>
        <v>0</v>
      </c>
      <c r="AF42" s="26"/>
      <c r="AG42">
        <f t="shared" si="2"/>
        <v>726.39454829391013</v>
      </c>
      <c r="AI42" s="75">
        <f>PXIL!I42</f>
        <v>0</v>
      </c>
      <c r="AJ42" s="75">
        <f>PXIL!O42</f>
        <v>0</v>
      </c>
      <c r="AK42" s="75">
        <f>RTM_IEX!I42</f>
        <v>38.6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7.545422158888492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498.45405102085067</v>
      </c>
      <c r="P43" s="77">
        <v>68.209999999999994</v>
      </c>
      <c r="Q43" s="77">
        <v>22.110000000000003</v>
      </c>
      <c r="R43" s="80">
        <v>25.899999999999995</v>
      </c>
      <c r="S43" s="80">
        <v>0</v>
      </c>
      <c r="T43" s="78">
        <f>SUMPRODUCT(LTA!F43:AJ43,LTA!F$101:AJ$101,LTA!F$104:AJ$104)</f>
        <v>135.49</v>
      </c>
      <c r="U43" s="78">
        <f>SUMPRODUCT(LTA!F43:AJ43,LTA!F$102:AJ$102,LTA!F$104:AJ$104)</f>
        <v>44.39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45.77</v>
      </c>
      <c r="AB43" s="117">
        <f>-STOA!O43</f>
        <v>-194.69</v>
      </c>
      <c r="AC43">
        <f t="shared" si="0"/>
        <v>9.9686282614796884</v>
      </c>
      <c r="AD43">
        <f t="shared" si="1"/>
        <v>731.56084491825936</v>
      </c>
      <c r="AE43">
        <f>'IDT-1'!C43</f>
        <v>0</v>
      </c>
      <c r="AF43" s="26"/>
      <c r="AG43">
        <f t="shared" si="2"/>
        <v>731.56084491825936</v>
      </c>
      <c r="AI43" s="75">
        <f>PXIL!I43</f>
        <v>0</v>
      </c>
      <c r="AJ43" s="75">
        <f>PXIL!O43</f>
        <v>0</v>
      </c>
      <c r="AK43" s="75">
        <f>RTM_IEX!I43</f>
        <v>43.43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7.545422158888492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498.45405102085067</v>
      </c>
      <c r="P44" s="77">
        <v>68.209999999999994</v>
      </c>
      <c r="Q44" s="77">
        <v>22.110000000000003</v>
      </c>
      <c r="R44" s="80">
        <v>25.899999999999995</v>
      </c>
      <c r="S44" s="80">
        <v>0</v>
      </c>
      <c r="T44" s="78">
        <f>SUMPRODUCT(LTA!F44:AJ44,LTA!F$101:AJ$101,LTA!F$104:AJ$104)</f>
        <v>144.85999999999999</v>
      </c>
      <c r="U44" s="78">
        <f>SUMPRODUCT(LTA!F44:AJ44,LTA!F$102:AJ$102,LTA!F$104:AJ$104)</f>
        <v>44.4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49.370000000000005</v>
      </c>
      <c r="AB44" s="117">
        <f>-STOA!O44</f>
        <v>-194.69</v>
      </c>
      <c r="AC44">
        <f t="shared" si="0"/>
        <v>10.040348261479688</v>
      </c>
      <c r="AD44">
        <f t="shared" si="1"/>
        <v>739.63912491825943</v>
      </c>
      <c r="AE44">
        <f>'IDT-1'!C44</f>
        <v>0</v>
      </c>
      <c r="AF44" s="26"/>
      <c r="AG44">
        <f t="shared" si="2"/>
        <v>739.63912491825943</v>
      </c>
      <c r="AI44" s="75">
        <f>PXIL!I44</f>
        <v>0</v>
      </c>
      <c r="AJ44" s="75">
        <f>PXIL!O44</f>
        <v>0</v>
      </c>
      <c r="AK44" s="75">
        <f>RTM_IEX!I44</f>
        <v>38.6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7.545422158888492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503.42563660097102</v>
      </c>
      <c r="P45" s="77">
        <v>68.209999999999994</v>
      </c>
      <c r="Q45" s="77">
        <v>22.110000000000003</v>
      </c>
      <c r="R45" s="80">
        <v>25.899999999999995</v>
      </c>
      <c r="S45" s="80">
        <v>0</v>
      </c>
      <c r="T45" s="78">
        <f>SUMPRODUCT(LTA!F45:AJ45,LTA!F$101:AJ$101,LTA!F$104:AJ$104)</f>
        <v>149.25</v>
      </c>
      <c r="U45" s="78">
        <f>SUMPRODUCT(LTA!F45:AJ45,LTA!F$102:AJ$102,LTA!F$104:AJ$104)</f>
        <v>44.32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49.370000000000005</v>
      </c>
      <c r="AB45" s="117">
        <f>-STOA!O45</f>
        <v>-194.69</v>
      </c>
      <c r="AC45">
        <f t="shared" si="0"/>
        <v>10.037106214584746</v>
      </c>
      <c r="AD45">
        <f t="shared" si="1"/>
        <v>739.27395254527494</v>
      </c>
      <c r="AE45">
        <f>'IDT-1'!C45</f>
        <v>0</v>
      </c>
      <c r="AF45" s="26"/>
      <c r="AG45">
        <f t="shared" si="2"/>
        <v>739.27395254527494</v>
      </c>
      <c r="AI45" s="75">
        <f>PXIL!I45</f>
        <v>0</v>
      </c>
      <c r="AJ45" s="75">
        <f>PXIL!O45</f>
        <v>0</v>
      </c>
      <c r="AK45" s="75">
        <f>RTM_IEX!I45</f>
        <v>28.95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7.545422158888492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503.42563660097102</v>
      </c>
      <c r="P46" s="77">
        <v>68.209999999999994</v>
      </c>
      <c r="Q46" s="77">
        <v>22.110000000000003</v>
      </c>
      <c r="R46" s="80">
        <v>25.899999999999995</v>
      </c>
      <c r="S46" s="80">
        <v>0</v>
      </c>
      <c r="T46" s="78">
        <f>SUMPRODUCT(LTA!F46:AJ46,LTA!F$101:AJ$101,LTA!F$104:AJ$104)</f>
        <v>152.53</v>
      </c>
      <c r="U46" s="78">
        <f>SUMPRODUCT(LTA!F46:AJ46,LTA!F$102:AJ$102,LTA!F$104:AJ$104)</f>
        <v>44.31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49.370000000000005</v>
      </c>
      <c r="AB46" s="117">
        <f>-STOA!O46</f>
        <v>-194.69</v>
      </c>
      <c r="AC46">
        <f t="shared" si="0"/>
        <v>10.065882214584745</v>
      </c>
      <c r="AD46">
        <f t="shared" si="1"/>
        <v>742.51517654527493</v>
      </c>
      <c r="AE46">
        <f>'IDT-1'!C46</f>
        <v>0</v>
      </c>
      <c r="AF46" s="26"/>
      <c r="AG46">
        <f t="shared" si="2"/>
        <v>742.51517654527493</v>
      </c>
      <c r="AI46" s="75">
        <f>PXIL!I46</f>
        <v>0</v>
      </c>
      <c r="AJ46" s="75">
        <f>PXIL!O46</f>
        <v>0</v>
      </c>
      <c r="AK46" s="75">
        <f>RTM_IEX!I46</f>
        <v>28.95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7.545422158888492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499.94560447429535</v>
      </c>
      <c r="P47" s="77">
        <v>68.209999999999994</v>
      </c>
      <c r="Q47" s="77">
        <v>22.110000000000003</v>
      </c>
      <c r="R47" s="80">
        <v>25.899999999999995</v>
      </c>
      <c r="S47" s="80">
        <v>0</v>
      </c>
      <c r="T47" s="78">
        <f>SUMPRODUCT(LTA!F47:AJ47,LTA!F$101:AJ$101,LTA!F$104:AJ$104)</f>
        <v>155.02000000000001</v>
      </c>
      <c r="U47" s="78">
        <f>SUMPRODUCT(LTA!F47:AJ47,LTA!F$102:AJ$102,LTA!F$104:AJ$104)</f>
        <v>44.39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49.370000000000005</v>
      </c>
      <c r="AB47" s="117">
        <f>-STOA!O47</f>
        <v>-194.69</v>
      </c>
      <c r="AC47">
        <f t="shared" si="0"/>
        <v>9.8830170795697594</v>
      </c>
      <c r="AD47">
        <f t="shared" si="1"/>
        <v>703.83800955361403</v>
      </c>
      <c r="AE47">
        <f>'IDT-1'!C47</f>
        <v>0</v>
      </c>
      <c r="AF47" s="26"/>
      <c r="AG47">
        <f t="shared" si="2"/>
        <v>703.83800955361403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7.545422158888492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499.94560447429535</v>
      </c>
      <c r="P48" s="77">
        <v>68.209999999999994</v>
      </c>
      <c r="Q48" s="77">
        <v>22.110000000000003</v>
      </c>
      <c r="R48" s="80">
        <v>25.899999999999995</v>
      </c>
      <c r="S48" s="80">
        <v>0</v>
      </c>
      <c r="T48" s="78">
        <f>SUMPRODUCT(LTA!F48:AJ48,LTA!F$101:AJ$101,LTA!F$104:AJ$104)</f>
        <v>155.87</v>
      </c>
      <c r="U48" s="78">
        <f>SUMPRODUCT(LTA!F48:AJ48,LTA!F$102:AJ$102,LTA!F$104:AJ$104)</f>
        <v>44.35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49.370000000000005</v>
      </c>
      <c r="AB48" s="117">
        <f>-STOA!O48</f>
        <v>-194.69</v>
      </c>
      <c r="AC48">
        <f t="shared" si="0"/>
        <v>10.005601931870002</v>
      </c>
      <c r="AD48">
        <f t="shared" si="1"/>
        <v>735.72542470131395</v>
      </c>
      <c r="AE48">
        <f>'IDT-1'!C48</f>
        <v>0</v>
      </c>
      <c r="AF48" s="26"/>
      <c r="AG48">
        <f t="shared" si="2"/>
        <v>735.72542470131395</v>
      </c>
      <c r="AI48" s="75">
        <f>PXIL!I48</f>
        <v>0</v>
      </c>
      <c r="AJ48" s="75">
        <f>PXIL!O48</f>
        <v>0</v>
      </c>
      <c r="AK48" s="75">
        <f>RTM_IEX!I48</f>
        <v>22.2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7.545422158888492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500.99920255629547</v>
      </c>
      <c r="P49" s="77">
        <v>68.209999999999994</v>
      </c>
      <c r="Q49" s="77">
        <v>22.110000000000003</v>
      </c>
      <c r="R49" s="80">
        <v>25.899999999999995</v>
      </c>
      <c r="S49" s="80">
        <v>0</v>
      </c>
      <c r="T49" s="78">
        <f>SUMPRODUCT(LTA!F49:AJ49,LTA!F$101:AJ$101,LTA!F$104:AJ$104)</f>
        <v>157.72</v>
      </c>
      <c r="U49" s="78">
        <f>SUMPRODUCT(LTA!F49:AJ49,LTA!F$102:AJ$102,LTA!F$104:AJ$104)</f>
        <v>44.410000000000004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49.370000000000005</v>
      </c>
      <c r="AB49" s="117">
        <f>-STOA!O49</f>
        <v>-194.69</v>
      </c>
      <c r="AC49">
        <f t="shared" si="0"/>
        <v>10.065649594991603</v>
      </c>
      <c r="AD49">
        <f t="shared" si="1"/>
        <v>742.48897512019244</v>
      </c>
      <c r="AE49">
        <f>'IDT-1'!C49</f>
        <v>0</v>
      </c>
      <c r="AF49" s="26"/>
      <c r="AG49">
        <f t="shared" si="2"/>
        <v>742.48897512019244</v>
      </c>
      <c r="AI49" s="75">
        <f>PXIL!I49</f>
        <v>0</v>
      </c>
      <c r="AJ49" s="75">
        <f>PXIL!O49</f>
        <v>0</v>
      </c>
      <c r="AK49" s="75">
        <f>RTM_IEX!I49</f>
        <v>26.06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7.545422158888492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500.15144072629539</v>
      </c>
      <c r="P50" s="77">
        <v>68.209999999999994</v>
      </c>
      <c r="Q50" s="77">
        <v>22.110000000000003</v>
      </c>
      <c r="R50" s="80">
        <v>25.899999999999995</v>
      </c>
      <c r="S50" s="80">
        <v>0</v>
      </c>
      <c r="T50" s="78">
        <f>SUMPRODUCT(LTA!F50:AJ50,LTA!F$101:AJ$101,LTA!F$104:AJ$104)</f>
        <v>157.47</v>
      </c>
      <c r="U50" s="78">
        <f>SUMPRODUCT(LTA!F50:AJ50,LTA!F$102:AJ$102,LTA!F$104:AJ$104)</f>
        <v>44.31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49.370000000000005</v>
      </c>
      <c r="AB50" s="117">
        <f>-STOA!O50</f>
        <v>-194.69</v>
      </c>
      <c r="AC50">
        <f t="shared" si="0"/>
        <v>10.0805412908876</v>
      </c>
      <c r="AD50">
        <f t="shared" si="1"/>
        <v>744.16632159429651</v>
      </c>
      <c r="AE50">
        <f>'IDT-1'!C50</f>
        <v>0</v>
      </c>
      <c r="AF50" s="26"/>
      <c r="AG50">
        <f t="shared" si="2"/>
        <v>744.16632159429651</v>
      </c>
      <c r="AI50" s="75">
        <f>PXIL!I50</f>
        <v>0</v>
      </c>
      <c r="AJ50" s="75">
        <f>PXIL!O50</f>
        <v>0</v>
      </c>
      <c r="AK50" s="75">
        <f>RTM_IEX!I50</f>
        <v>28.95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7.545422158888492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497.24899591010495</v>
      </c>
      <c r="P51" s="77">
        <v>68.209999999999994</v>
      </c>
      <c r="Q51" s="77">
        <v>22.110000000000003</v>
      </c>
      <c r="R51" s="80">
        <v>25.899999999999995</v>
      </c>
      <c r="S51" s="80">
        <v>0</v>
      </c>
      <c r="T51" s="78">
        <f>SUMPRODUCT(LTA!F51:AJ51,LTA!F$101:AJ$101,LTA!F$104:AJ$104)</f>
        <v>157.69999999999999</v>
      </c>
      <c r="U51" s="78">
        <f>SUMPRODUCT(LTA!F51:AJ51,LTA!F$102:AJ$102,LTA!F$104:AJ$104)</f>
        <v>44.35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49.370000000000005</v>
      </c>
      <c r="AB51" s="117">
        <f>-STOA!O51</f>
        <v>-194.69</v>
      </c>
      <c r="AC51">
        <f t="shared" si="0"/>
        <v>10.040391776505125</v>
      </c>
      <c r="AD51">
        <f t="shared" si="1"/>
        <v>739.64402629248832</v>
      </c>
      <c r="AE51">
        <f>'IDT-1'!C51</f>
        <v>0</v>
      </c>
      <c r="AF51" s="26"/>
      <c r="AG51">
        <f t="shared" si="2"/>
        <v>739.64402629248832</v>
      </c>
      <c r="AI51" s="75">
        <f>PXIL!I51</f>
        <v>0</v>
      </c>
      <c r="AJ51" s="75">
        <f>PXIL!O51</f>
        <v>0</v>
      </c>
      <c r="AK51" s="75">
        <f>RTM_IEX!I51</f>
        <v>27.02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7.545422158888492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497.24899591010495</v>
      </c>
      <c r="P52" s="77">
        <v>68.209999999999994</v>
      </c>
      <c r="Q52" s="77">
        <v>22.110000000000003</v>
      </c>
      <c r="R52" s="80">
        <v>25.899999999999995</v>
      </c>
      <c r="S52" s="80">
        <v>0</v>
      </c>
      <c r="T52" s="78">
        <f>SUMPRODUCT(LTA!F52:AJ52,LTA!F$101:AJ$101,LTA!F$104:AJ$104)</f>
        <v>156.79</v>
      </c>
      <c r="U52" s="78">
        <f>SUMPRODUCT(LTA!F52:AJ52,LTA!F$102:AJ$102,LTA!F$104:AJ$104)</f>
        <v>44.28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49.370000000000005</v>
      </c>
      <c r="AB52" s="117">
        <f>-STOA!O52</f>
        <v>-194.69</v>
      </c>
      <c r="AC52">
        <f t="shared" si="0"/>
        <v>10.031767776505125</v>
      </c>
      <c r="AD52">
        <f t="shared" si="1"/>
        <v>738.67265029248824</v>
      </c>
      <c r="AE52">
        <f>'IDT-1'!C52</f>
        <v>0</v>
      </c>
      <c r="AF52" s="26"/>
      <c r="AG52">
        <f t="shared" si="2"/>
        <v>738.67265029248824</v>
      </c>
      <c r="AI52" s="75">
        <f>PXIL!I52</f>
        <v>0</v>
      </c>
      <c r="AJ52" s="75">
        <f>PXIL!O52</f>
        <v>0</v>
      </c>
      <c r="AK52" s="75">
        <f>RTM_IEX!I52</f>
        <v>27.02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7.545422158888492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496.88899591010494</v>
      </c>
      <c r="P53" s="77">
        <v>34.120000000000005</v>
      </c>
      <c r="Q53" s="77">
        <v>22.110000000000003</v>
      </c>
      <c r="R53" s="80">
        <v>25.899999999999995</v>
      </c>
      <c r="S53" s="80">
        <v>0</v>
      </c>
      <c r="T53" s="78">
        <f>SUMPRODUCT(LTA!F53:AJ53,LTA!F$101:AJ$101,LTA!F$104:AJ$104)</f>
        <v>157.13999999999999</v>
      </c>
      <c r="U53" s="78">
        <f>SUMPRODUCT(LTA!F53:AJ53,LTA!F$102:AJ$102,LTA!F$104:AJ$104)</f>
        <v>44.28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49.370000000000005</v>
      </c>
      <c r="AB53" s="117">
        <f>-STOA!O53</f>
        <v>-194.69</v>
      </c>
      <c r="AC53">
        <f t="shared" si="0"/>
        <v>10.088351776505124</v>
      </c>
      <c r="AD53">
        <f t="shared" si="1"/>
        <v>745.04606629248838</v>
      </c>
      <c r="AE53">
        <f>'IDT-1'!C53</f>
        <v>0</v>
      </c>
      <c r="AF53" s="26"/>
      <c r="AG53">
        <f t="shared" si="2"/>
        <v>745.04606629248838</v>
      </c>
      <c r="AI53" s="75">
        <f>PXIL!I53</f>
        <v>0</v>
      </c>
      <c r="AJ53" s="75">
        <f>PXIL!O53</f>
        <v>0</v>
      </c>
      <c r="AK53" s="75">
        <f>RTM_IEX!I53</f>
        <v>67.55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7.545422158888492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496.88899591010494</v>
      </c>
      <c r="P54" s="77">
        <v>34.120000000000005</v>
      </c>
      <c r="Q54" s="77">
        <v>22.110000000000003</v>
      </c>
      <c r="R54" s="80">
        <v>25.899999999999995</v>
      </c>
      <c r="S54" s="80">
        <v>0</v>
      </c>
      <c r="T54" s="78">
        <f>SUMPRODUCT(LTA!F54:AJ54,LTA!F$101:AJ$101,LTA!F$104:AJ$104)</f>
        <v>157.5</v>
      </c>
      <c r="U54" s="78">
        <f>SUMPRODUCT(LTA!F54:AJ54,LTA!F$102:AJ$102,LTA!F$104:AJ$104)</f>
        <v>44.4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49.370000000000005</v>
      </c>
      <c r="AB54" s="117">
        <f>-STOA!O54</f>
        <v>-194.69</v>
      </c>
      <c r="AC54">
        <f t="shared" si="0"/>
        <v>9.7953997765051248</v>
      </c>
      <c r="AD54">
        <f t="shared" si="1"/>
        <v>712.04901829248831</v>
      </c>
      <c r="AE54">
        <f>'IDT-1'!C54</f>
        <v>0</v>
      </c>
      <c r="AF54" s="26"/>
      <c r="AG54">
        <f t="shared" si="2"/>
        <v>712.04901829248831</v>
      </c>
      <c r="AI54" s="75">
        <f>PXIL!I54</f>
        <v>0</v>
      </c>
      <c r="AJ54" s="75">
        <f>PXIL!O54</f>
        <v>0</v>
      </c>
      <c r="AK54" s="75">
        <f>RTM_IEX!I54</f>
        <v>33.78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7.545422158888492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515.15832910370489</v>
      </c>
      <c r="P55" s="77">
        <v>34.120000000000005</v>
      </c>
      <c r="Q55" s="77">
        <v>9.65</v>
      </c>
      <c r="R55" s="80">
        <v>25.899999999999995</v>
      </c>
      <c r="S55" s="80">
        <v>0</v>
      </c>
      <c r="T55" s="78">
        <f>SUMPRODUCT(LTA!F55:AJ55,LTA!F$101:AJ$101,LTA!F$104:AJ$104)</f>
        <v>158.11000000000001</v>
      </c>
      <c r="U55" s="78">
        <f>SUMPRODUCT(LTA!F55:AJ55,LTA!F$102:AJ$102,LTA!F$104:AJ$104)</f>
        <v>44.300000000000004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49.370000000000005</v>
      </c>
      <c r="AB55" s="117">
        <f>-STOA!O55</f>
        <v>-194.69</v>
      </c>
      <c r="AC55">
        <f t="shared" si="0"/>
        <v>9.8565539086088041</v>
      </c>
      <c r="AD55">
        <f t="shared" si="1"/>
        <v>718.93719735398463</v>
      </c>
      <c r="AE55">
        <f>'IDT-1'!C55</f>
        <v>0</v>
      </c>
      <c r="AF55" s="26"/>
      <c r="AG55">
        <f t="shared" si="2"/>
        <v>718.93719735398463</v>
      </c>
      <c r="AI55" s="75">
        <f>PXIL!I55</f>
        <v>0</v>
      </c>
      <c r="AJ55" s="75">
        <f>PXIL!O55</f>
        <v>0</v>
      </c>
      <c r="AK55" s="75">
        <f>RTM_IEX!I55</f>
        <v>31.85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7.545422158888492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515.15832910370489</v>
      </c>
      <c r="P56" s="77">
        <v>34.120000000000005</v>
      </c>
      <c r="Q56" s="77">
        <v>9.65</v>
      </c>
      <c r="R56" s="80">
        <v>25.899999999999995</v>
      </c>
      <c r="S56" s="80">
        <v>0</v>
      </c>
      <c r="T56" s="78">
        <f>SUMPRODUCT(LTA!F56:AJ56,LTA!F$101:AJ$101,LTA!F$104:AJ$104)</f>
        <v>156.81</v>
      </c>
      <c r="U56" s="78">
        <f>SUMPRODUCT(LTA!F56:AJ56,LTA!F$102:AJ$102,LTA!F$104:AJ$104)</f>
        <v>44.32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49.370000000000005</v>
      </c>
      <c r="AB56" s="117">
        <f>-STOA!O56</f>
        <v>-194.69</v>
      </c>
      <c r="AC56">
        <f t="shared" si="0"/>
        <v>9.6075139086088051</v>
      </c>
      <c r="AD56">
        <f t="shared" si="1"/>
        <v>690.88623735398471</v>
      </c>
      <c r="AE56">
        <f>'IDT-1'!C56</f>
        <v>0</v>
      </c>
      <c r="AF56" s="26"/>
      <c r="AG56">
        <f t="shared" si="2"/>
        <v>690.88623735398471</v>
      </c>
      <c r="AI56" s="75">
        <f>PXIL!I56</f>
        <v>0</v>
      </c>
      <c r="AJ56" s="75">
        <f>PXIL!O56</f>
        <v>0</v>
      </c>
      <c r="AK56" s="75">
        <f>RTM_IEX!I56</f>
        <v>4.83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7.545422158888492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502.52408345601634</v>
      </c>
      <c r="P57" s="77">
        <v>34.120000000000005</v>
      </c>
      <c r="Q57" s="77">
        <v>9.65</v>
      </c>
      <c r="R57" s="80">
        <v>25.899999999999995</v>
      </c>
      <c r="S57" s="80">
        <v>0</v>
      </c>
      <c r="T57" s="78">
        <f>SUMPRODUCT(LTA!F57:AJ57,LTA!F$101:AJ$101,LTA!F$104:AJ$104)</f>
        <v>156.91999999999999</v>
      </c>
      <c r="U57" s="78">
        <f>SUMPRODUCT(LTA!F57:AJ57,LTA!F$102:AJ$102,LTA!F$104:AJ$104)</f>
        <v>44.4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49.370000000000005</v>
      </c>
      <c r="AB57" s="117">
        <f>-STOA!O57</f>
        <v>-194.69</v>
      </c>
      <c r="AC57">
        <f t="shared" si="0"/>
        <v>9.6508605469091453</v>
      </c>
      <c r="AD57">
        <f t="shared" si="1"/>
        <v>695.76864506799575</v>
      </c>
      <c r="AE57">
        <f>'IDT-1'!C57</f>
        <v>0</v>
      </c>
      <c r="AF57" s="26"/>
      <c r="AG57">
        <f t="shared" si="2"/>
        <v>695.76864506799575</v>
      </c>
      <c r="AI57" s="75">
        <f>PXIL!I57</f>
        <v>0</v>
      </c>
      <c r="AJ57" s="75">
        <f>PXIL!O57</f>
        <v>0</v>
      </c>
      <c r="AK57" s="75">
        <f>RTM_IEX!I57</f>
        <v>22.2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7.545422158888492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502.52408345601634</v>
      </c>
      <c r="P58" s="77">
        <v>34.120000000000005</v>
      </c>
      <c r="Q58" s="77">
        <v>9.65</v>
      </c>
      <c r="R58" s="80">
        <v>25.899999999999995</v>
      </c>
      <c r="S58" s="80">
        <v>0</v>
      </c>
      <c r="T58" s="78">
        <f>SUMPRODUCT(LTA!F58:AJ58,LTA!F$101:AJ$101,LTA!F$104:AJ$104)</f>
        <v>156.08000000000004</v>
      </c>
      <c r="U58" s="78">
        <f>SUMPRODUCT(LTA!F58:AJ58,LTA!F$102:AJ$102,LTA!F$104:AJ$104)</f>
        <v>44.38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49.370000000000005</v>
      </c>
      <c r="AB58" s="117">
        <f>-STOA!O58</f>
        <v>-194.69</v>
      </c>
      <c r="AC58">
        <f t="shared" si="0"/>
        <v>9.6602765469091452</v>
      </c>
      <c r="AD58">
        <f t="shared" si="1"/>
        <v>696.82922906799581</v>
      </c>
      <c r="AE58">
        <f>'IDT-1'!C58</f>
        <v>0</v>
      </c>
      <c r="AF58" s="26"/>
      <c r="AG58">
        <f t="shared" si="2"/>
        <v>696.82922906799581</v>
      </c>
      <c r="AI58" s="75">
        <f>PXIL!I58</f>
        <v>0</v>
      </c>
      <c r="AJ58" s="75">
        <f>PXIL!O58</f>
        <v>0</v>
      </c>
      <c r="AK58" s="75">
        <f>RTM_IEX!I58</f>
        <v>24.13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7.545422158888492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510.03992391483968</v>
      </c>
      <c r="P59" s="77">
        <v>68.209999999999994</v>
      </c>
      <c r="Q59" s="77">
        <v>9.65</v>
      </c>
      <c r="R59" s="80">
        <v>25.899999999999995</v>
      </c>
      <c r="S59" s="80">
        <v>0</v>
      </c>
      <c r="T59" s="78">
        <f>SUMPRODUCT(LTA!F59:AJ59,LTA!F$101:AJ$101,LTA!F$104:AJ$104)</f>
        <v>152.94999999999999</v>
      </c>
      <c r="U59" s="78">
        <f>SUMPRODUCT(LTA!F59:AJ59,LTA!F$102:AJ$102,LTA!F$104:AJ$104)</f>
        <v>44.38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-194.69</v>
      </c>
      <c r="AC59">
        <f t="shared" si="0"/>
        <v>9.8049999429467896</v>
      </c>
      <c r="AD59">
        <f t="shared" si="1"/>
        <v>713.13034613078139</v>
      </c>
      <c r="AE59">
        <f>'IDT-1'!C59</f>
        <v>0</v>
      </c>
      <c r="AF59" s="26"/>
      <c r="AG59">
        <f t="shared" si="2"/>
        <v>713.13034613078139</v>
      </c>
      <c r="AI59" s="75">
        <f>PXIL!I59</f>
        <v>0</v>
      </c>
      <c r="AJ59" s="75">
        <f>PXIL!O59</f>
        <v>0</v>
      </c>
      <c r="AK59" s="75">
        <f>RTM_IEX!I59</f>
        <v>6.76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7.545422158888492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510.03992391483968</v>
      </c>
      <c r="P60" s="77">
        <v>68.209999999999994</v>
      </c>
      <c r="Q60" s="77">
        <v>9.65</v>
      </c>
      <c r="R60" s="80">
        <v>25.899999999999995</v>
      </c>
      <c r="S60" s="80">
        <v>0</v>
      </c>
      <c r="T60" s="78">
        <f>SUMPRODUCT(LTA!F60:AJ60,LTA!F$101:AJ$101,LTA!F$104:AJ$104)</f>
        <v>145.39000000000001</v>
      </c>
      <c r="U60" s="78">
        <f>SUMPRODUCT(LTA!F60:AJ60,LTA!F$102:AJ$102,LTA!F$104:AJ$104)</f>
        <v>44.38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-194.69</v>
      </c>
      <c r="AC60">
        <f t="shared" si="0"/>
        <v>9.7900777282575255</v>
      </c>
      <c r="AD60">
        <f t="shared" si="1"/>
        <v>683.3252683454707</v>
      </c>
      <c r="AE60">
        <f>'IDT-1'!C60</f>
        <v>0</v>
      </c>
      <c r="AF60" s="26"/>
      <c r="AG60">
        <f t="shared" si="2"/>
        <v>683.3252683454707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7.545422158888492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501.65117826820671</v>
      </c>
      <c r="P61" s="77">
        <v>68.209999999999994</v>
      </c>
      <c r="Q61" s="77">
        <v>9.65</v>
      </c>
      <c r="R61" s="80">
        <v>25.899999999999995</v>
      </c>
      <c r="S61" s="80">
        <v>0</v>
      </c>
      <c r="T61" s="78">
        <f>SUMPRODUCT(LTA!F61:AJ61,LTA!F$101:AJ$101,LTA!F$104:AJ$104)</f>
        <v>133.66999999999999</v>
      </c>
      <c r="U61" s="78">
        <f>SUMPRODUCT(LTA!F61:AJ61,LTA!F$102:AJ$102,LTA!F$104:AJ$104)</f>
        <v>44.33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41.870000000000005</v>
      </c>
      <c r="AB61" s="117">
        <f>-STOA!O61</f>
        <v>-194.69</v>
      </c>
      <c r="AC61">
        <f t="shared" si="0"/>
        <v>9.5814909812564206</v>
      </c>
      <c r="AD61">
        <f t="shared" si="1"/>
        <v>687.95510944583884</v>
      </c>
      <c r="AE61">
        <f>'IDT-1'!C61</f>
        <v>0</v>
      </c>
      <c r="AF61" s="26"/>
      <c r="AG61">
        <f t="shared" si="2"/>
        <v>687.95510944583884</v>
      </c>
      <c r="AI61" s="75">
        <f>PXIL!I61</f>
        <v>0</v>
      </c>
      <c r="AJ61" s="75">
        <f>PXIL!O61</f>
        <v>0</v>
      </c>
      <c r="AK61" s="75">
        <f>RTM_IEX!I61</f>
        <v>14.48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19.094488839900798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507.38344691050685</v>
      </c>
      <c r="P62" s="77">
        <v>68.209999999999994</v>
      </c>
      <c r="Q62" s="77">
        <v>9.65</v>
      </c>
      <c r="R62" s="80">
        <v>25.899999999999995</v>
      </c>
      <c r="S62" s="80">
        <v>0</v>
      </c>
      <c r="T62" s="78">
        <f>SUMPRODUCT(LTA!F62:AJ62,LTA!F$101:AJ$101,LTA!F$104:AJ$104)</f>
        <v>126.9</v>
      </c>
      <c r="U62" s="78">
        <f>SUMPRODUCT(LTA!F62:AJ62,LTA!F$102:AJ$102,LTA!F$104:AJ$104)</f>
        <v>44.36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38.57</v>
      </c>
      <c r="AB62" s="117">
        <f>-STOA!O62</f>
        <v>-194.69</v>
      </c>
      <c r="AC62">
        <f t="shared" si="0"/>
        <v>9.6452147321015698</v>
      </c>
      <c r="AD62">
        <f t="shared" si="1"/>
        <v>695.13272101830626</v>
      </c>
      <c r="AE62">
        <f>'IDT-1'!C62</f>
        <v>0</v>
      </c>
      <c r="AF62" s="26"/>
      <c r="AG62">
        <f t="shared" si="2"/>
        <v>695.13272101830626</v>
      </c>
      <c r="AI62" s="75">
        <f>PXIL!I62</f>
        <v>0</v>
      </c>
      <c r="AJ62" s="75">
        <f>PXIL!O62</f>
        <v>0</v>
      </c>
      <c r="AK62" s="75">
        <f>RTM_IEX!I62</f>
        <v>14.48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7.545422158888492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511.93007256405122</v>
      </c>
      <c r="P63" s="77">
        <v>68.209999999999994</v>
      </c>
      <c r="Q63" s="77">
        <v>9.65</v>
      </c>
      <c r="R63" s="80">
        <v>25.899999999999995</v>
      </c>
      <c r="S63" s="80">
        <v>0</v>
      </c>
      <c r="T63" s="78">
        <f>SUMPRODUCT(LTA!F63:AJ63,LTA!F$101:AJ$101,LTA!F$104:AJ$104)</f>
        <v>117.69999999999999</v>
      </c>
      <c r="U63" s="78">
        <f>SUMPRODUCT(LTA!F63:AJ63,LTA!F$102:AJ$102,LTA!F$104:AJ$104)</f>
        <v>44.38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35.870000000000005</v>
      </c>
      <c r="AB63" s="117">
        <f>-STOA!O63</f>
        <v>-194.69</v>
      </c>
      <c r="AC63">
        <f t="shared" si="0"/>
        <v>9.6063852510598515</v>
      </c>
      <c r="AD63">
        <f t="shared" si="1"/>
        <v>690.75910947187992</v>
      </c>
      <c r="AE63">
        <f>'IDT-1'!C63</f>
        <v>0</v>
      </c>
      <c r="AF63" s="26"/>
      <c r="AG63">
        <f t="shared" si="2"/>
        <v>690.75910947187992</v>
      </c>
      <c r="AI63" s="75">
        <f>PXIL!I63</f>
        <v>0</v>
      </c>
      <c r="AJ63" s="75">
        <f>PXIL!O63</f>
        <v>0</v>
      </c>
      <c r="AK63" s="75">
        <f>RTM_IEX!I63</f>
        <v>28.95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7.545422158888492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512.49721373850684</v>
      </c>
      <c r="P64" s="77">
        <v>68.209999999999994</v>
      </c>
      <c r="Q64" s="77">
        <v>9.65</v>
      </c>
      <c r="R64" s="80">
        <v>25.899999999999995</v>
      </c>
      <c r="S64" s="80">
        <v>0</v>
      </c>
      <c r="T64" s="78">
        <f>SUMPRODUCT(LTA!F64:AJ64,LTA!F$101:AJ$101,LTA!F$104:AJ$104)</f>
        <v>107.35</v>
      </c>
      <c r="U64" s="78">
        <f>SUMPRODUCT(LTA!F64:AJ64,LTA!F$102:AJ$102,LTA!F$104:AJ$104)</f>
        <v>44.42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32.270000000000003</v>
      </c>
      <c r="AB64" s="117">
        <f>-STOA!O64</f>
        <v>-194.69</v>
      </c>
      <c r="AC64">
        <f t="shared" si="0"/>
        <v>9.5738880933950607</v>
      </c>
      <c r="AD64">
        <f t="shared" si="1"/>
        <v>687.09874780400014</v>
      </c>
      <c r="AE64">
        <f>'IDT-1'!C64</f>
        <v>0</v>
      </c>
      <c r="AF64" s="26"/>
      <c r="AG64">
        <f t="shared" si="2"/>
        <v>687.09874780400014</v>
      </c>
      <c r="AI64" s="75">
        <f>PXIL!I64</f>
        <v>0</v>
      </c>
      <c r="AJ64" s="75">
        <f>PXIL!O64</f>
        <v>0</v>
      </c>
      <c r="AK64" s="75">
        <f>RTM_IEX!I64</f>
        <v>38.6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19.094488839900798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513.19118573850676</v>
      </c>
      <c r="P65" s="77">
        <v>68.209999999999994</v>
      </c>
      <c r="Q65" s="77">
        <v>9.65</v>
      </c>
      <c r="R65" s="80">
        <v>25.899999999999995</v>
      </c>
      <c r="S65" s="80">
        <v>0</v>
      </c>
      <c r="T65" s="78">
        <f>SUMPRODUCT(LTA!F65:AJ65,LTA!F$101:AJ$101,LTA!F$104:AJ$104)</f>
        <v>96.240000000000009</v>
      </c>
      <c r="U65" s="78">
        <f>SUMPRODUCT(LTA!F65:AJ65,LTA!F$102:AJ$102,LTA!F$104:AJ$104)</f>
        <v>44.36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29.27</v>
      </c>
      <c r="AB65" s="117">
        <f>-STOA!O65</f>
        <v>-194.69</v>
      </c>
      <c r="AC65">
        <f t="shared" si="0"/>
        <v>9.3870908337879708</v>
      </c>
      <c r="AD65">
        <f t="shared" si="1"/>
        <v>666.05858374461957</v>
      </c>
      <c r="AE65">
        <f>'IDT-1'!C65</f>
        <v>0</v>
      </c>
      <c r="AF65" s="26"/>
      <c r="AG65">
        <f t="shared" si="2"/>
        <v>666.05858374461957</v>
      </c>
      <c r="AI65" s="75">
        <f>PXIL!I65</f>
        <v>0</v>
      </c>
      <c r="AJ65" s="75">
        <f>PXIL!O65</f>
        <v>0</v>
      </c>
      <c r="AK65" s="75">
        <f>RTM_IEX!I65</f>
        <v>19.3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7.545422158888492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515.16118573850679</v>
      </c>
      <c r="P66" s="77">
        <v>68.209999999999994</v>
      </c>
      <c r="Q66" s="77">
        <v>9.65</v>
      </c>
      <c r="R66" s="80">
        <v>25.899999999999995</v>
      </c>
      <c r="S66" s="80">
        <v>0</v>
      </c>
      <c r="T66" s="78">
        <f>SUMPRODUCT(LTA!F66:AJ66,LTA!F$101:AJ$101,LTA!F$104:AJ$104)</f>
        <v>85.649999999999991</v>
      </c>
      <c r="U66" s="78">
        <f>SUMPRODUCT(LTA!F66:AJ66,LTA!F$102:AJ$102,LTA!F$104:AJ$104)</f>
        <v>44.32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24.77</v>
      </c>
      <c r="AB66" s="117">
        <f>-STOA!O66</f>
        <v>-194.69</v>
      </c>
      <c r="AC66">
        <f t="shared" si="0"/>
        <v>9.3394910469950609</v>
      </c>
      <c r="AD66">
        <f t="shared" si="1"/>
        <v>660.69711685040033</v>
      </c>
      <c r="AE66">
        <f>'IDT-1'!C66</f>
        <v>0</v>
      </c>
      <c r="AF66" s="26"/>
      <c r="AG66">
        <f t="shared" si="2"/>
        <v>660.69711685040033</v>
      </c>
      <c r="AI66" s="75">
        <f>PXIL!I66</f>
        <v>0</v>
      </c>
      <c r="AJ66" s="75">
        <f>PXIL!O66</f>
        <v>0</v>
      </c>
      <c r="AK66" s="75">
        <f>RTM_IEX!I66</f>
        <v>38.6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7.545422158888492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55.000000000000007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566.61700230211125</v>
      </c>
      <c r="P67" s="77">
        <v>68.209999999999994</v>
      </c>
      <c r="Q67" s="77">
        <v>22.110000000000003</v>
      </c>
      <c r="R67" s="80">
        <v>25.899999999999995</v>
      </c>
      <c r="S67" s="80">
        <v>0</v>
      </c>
      <c r="T67" s="78">
        <f>SUMPRODUCT(LTA!F67:AJ67,LTA!F$101:AJ$101,LTA!F$104:AJ$104)</f>
        <v>73.77</v>
      </c>
      <c r="U67" s="78">
        <f>SUMPRODUCT(LTA!F67:AJ67,LTA!F$102:AJ$102,LTA!F$104:AJ$104)</f>
        <v>101.98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22.07</v>
      </c>
      <c r="AB67" s="117">
        <f>-STOA!O67</f>
        <v>-194.69</v>
      </c>
      <c r="AC67">
        <f t="shared" si="0"/>
        <v>10.428889971253572</v>
      </c>
      <c r="AD67">
        <f t="shared" si="1"/>
        <v>693.00353448974613</v>
      </c>
      <c r="AE67">
        <f>'IDT-1'!C67</f>
        <v>0</v>
      </c>
      <c r="AF67" s="26"/>
      <c r="AG67">
        <f t="shared" si="2"/>
        <v>693.00353448974613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7.545422158888492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566.61700230211125</v>
      </c>
      <c r="P68" s="77">
        <v>68.209999999999994</v>
      </c>
      <c r="Q68" s="77">
        <v>22.110000000000003</v>
      </c>
      <c r="R68" s="80">
        <v>25.899999999999995</v>
      </c>
      <c r="S68" s="80">
        <v>0</v>
      </c>
      <c r="T68" s="78">
        <f>SUMPRODUCT(LTA!F68:AJ68,LTA!F$101:AJ$101,LTA!F$104:AJ$104)</f>
        <v>65.680000000000007</v>
      </c>
      <c r="U68" s="78">
        <f>SUMPRODUCT(LTA!F68:AJ68,LTA!F$102:AJ$102,LTA!F$104:AJ$104)</f>
        <v>102.1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10.227732696031618</v>
      </c>
      <c r="AD68">
        <f t="shared" ref="AD68:AD98" si="4">SUM(B68:AB68,AI68:AR68)-AC68</f>
        <v>690.43469176496819</v>
      </c>
      <c r="AE68">
        <f>'IDT-1'!C68</f>
        <v>0</v>
      </c>
      <c r="AF68" s="26"/>
      <c r="AG68">
        <f t="shared" ref="AG68:AG98" si="5">SUM(AD68:AF68)</f>
        <v>690.43469176496819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564.63143458634079</v>
      </c>
      <c r="P69" s="77">
        <v>68.209999999999994</v>
      </c>
      <c r="Q69" s="77">
        <v>22.110000000000003</v>
      </c>
      <c r="R69" s="80">
        <v>25.899999999999995</v>
      </c>
      <c r="S69" s="80">
        <v>0</v>
      </c>
      <c r="T69" s="78">
        <f>SUMPRODUCT(LTA!F69:AJ69,LTA!F$101:AJ$101,LTA!F$104:AJ$104)</f>
        <v>53.360000000000007</v>
      </c>
      <c r="U69" s="78">
        <f>SUMPRODUCT(LTA!F69:AJ69,LTA!F$102:AJ$102,LTA!F$104:AJ$104)</f>
        <v>102.88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15.17</v>
      </c>
      <c r="AB69" s="117">
        <f>-STOA!O69</f>
        <v>-194.69</v>
      </c>
      <c r="AC69">
        <f t="shared" si="3"/>
        <v>9.7751078739454105</v>
      </c>
      <c r="AD69">
        <f t="shared" si="4"/>
        <v>709.92412242710043</v>
      </c>
      <c r="AE69">
        <f>'IDT-1'!C69</f>
        <v>0</v>
      </c>
      <c r="AF69" s="26"/>
      <c r="AG69">
        <f t="shared" si="5"/>
        <v>709.92412242710043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564.63143458634079</v>
      </c>
      <c r="P70" s="77">
        <v>68.209999999999994</v>
      </c>
      <c r="Q70" s="77">
        <v>22.110000000000003</v>
      </c>
      <c r="R70" s="80">
        <v>21.92</v>
      </c>
      <c r="S70" s="80">
        <v>0</v>
      </c>
      <c r="T70" s="78">
        <f>SUMPRODUCT(LTA!F70:AJ70,LTA!F$101:AJ$101,LTA!F$104:AJ$104)</f>
        <v>40.540000000000006</v>
      </c>
      <c r="U70" s="78">
        <f>SUMPRODUCT(LTA!F70:AJ70,LTA!F$102:AJ$102,LTA!F$104:AJ$104)</f>
        <v>103.82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12.17</v>
      </c>
      <c r="AB70" s="117">
        <f>-STOA!O70</f>
        <v>-194.69</v>
      </c>
      <c r="AC70">
        <f t="shared" si="3"/>
        <v>9.7789798739454099</v>
      </c>
      <c r="AD70">
        <f t="shared" si="4"/>
        <v>710.36025042710025</v>
      </c>
      <c r="AE70">
        <f>'IDT-1'!C70</f>
        <v>0</v>
      </c>
      <c r="AF70" s="26"/>
      <c r="AG70">
        <f t="shared" si="5"/>
        <v>710.36025042710025</v>
      </c>
      <c r="AI70" s="75">
        <f>PXIL!I70</f>
        <v>0</v>
      </c>
      <c r="AJ70" s="75">
        <f>PXIL!O70</f>
        <v>0</v>
      </c>
      <c r="AK70" s="75">
        <f>RTM_IEX!I70</f>
        <v>19.3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563.10276549897844</v>
      </c>
      <c r="P71" s="77">
        <v>68.209999999999994</v>
      </c>
      <c r="Q71" s="77">
        <v>22.110000000000003</v>
      </c>
      <c r="R71" s="80">
        <v>16.43</v>
      </c>
      <c r="S71" s="80">
        <v>0</v>
      </c>
      <c r="T71" s="78">
        <f>SUMPRODUCT(LTA!F71:AJ71,LTA!F$101:AJ$101,LTA!F$104:AJ$104)</f>
        <v>33.04</v>
      </c>
      <c r="U71" s="78">
        <f>SUMPRODUCT(LTA!F71:AJ71,LTA!F$102:AJ$102,LTA!F$104:AJ$104)</f>
        <v>104.17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9.17</v>
      </c>
      <c r="AB71" s="117">
        <f>-STOA!O71</f>
        <v>-194.69</v>
      </c>
      <c r="AC71">
        <f t="shared" si="3"/>
        <v>9.9251595859766226</v>
      </c>
      <c r="AD71">
        <f t="shared" si="4"/>
        <v>726.82540162770681</v>
      </c>
      <c r="AE71">
        <f>'IDT-1'!C71</f>
        <v>0</v>
      </c>
      <c r="AF71" s="26"/>
      <c r="AG71">
        <f t="shared" si="5"/>
        <v>726.82540162770681</v>
      </c>
      <c r="AI71" s="75">
        <f>PXIL!I71</f>
        <v>0</v>
      </c>
      <c r="AJ71" s="75">
        <f>PXIL!O71</f>
        <v>0</v>
      </c>
      <c r="AK71" s="75">
        <f>RTM_IEX!I71</f>
        <v>53.08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7.1277957147050186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563.10276549897844</v>
      </c>
      <c r="P72" s="77">
        <v>68.209999999999994</v>
      </c>
      <c r="Q72" s="77">
        <v>22.110000000000003</v>
      </c>
      <c r="R72" s="80">
        <v>12.87</v>
      </c>
      <c r="S72" s="80">
        <v>0</v>
      </c>
      <c r="T72" s="78">
        <f>SUMPRODUCT(LTA!F72:AJ72,LTA!F$101:AJ$101,LTA!F$104:AJ$104)</f>
        <v>23.840000000000003</v>
      </c>
      <c r="U72" s="78">
        <f>SUMPRODUCT(LTA!F72:AJ72,LTA!F$102:AJ$102,LTA!F$104:AJ$104)</f>
        <v>104.49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9.65</v>
      </c>
      <c r="Z72" s="75">
        <f>IEX!O72</f>
        <v>0</v>
      </c>
      <c r="AA72" s="117">
        <f>STOA!I72</f>
        <v>6.77</v>
      </c>
      <c r="AB72" s="117">
        <f>-STOA!O72</f>
        <v>-194.69</v>
      </c>
      <c r="AC72">
        <f t="shared" si="3"/>
        <v>10.091743585976623</v>
      </c>
      <c r="AD72">
        <f t="shared" si="4"/>
        <v>745.58881762770704</v>
      </c>
      <c r="AE72">
        <f>'IDT-1'!C72</f>
        <v>0</v>
      </c>
      <c r="AF72" s="26"/>
      <c r="AG72">
        <f t="shared" si="5"/>
        <v>745.58881762770704</v>
      </c>
      <c r="AI72" s="75">
        <f>PXIL!I72</f>
        <v>0</v>
      </c>
      <c r="AJ72" s="75">
        <f>PXIL!O72</f>
        <v>0</v>
      </c>
      <c r="AK72" s="75">
        <f>RTM_IEX!I72</f>
        <v>77.2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52.417851727388225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574.12115162217844</v>
      </c>
      <c r="P73" s="77">
        <v>68.209999999999994</v>
      </c>
      <c r="Q73" s="77">
        <v>22.110000000000003</v>
      </c>
      <c r="R73" s="80">
        <v>8.5300000000000011</v>
      </c>
      <c r="S73" s="80">
        <v>0</v>
      </c>
      <c r="T73" s="78">
        <f>SUMPRODUCT(LTA!F73:AJ73,LTA!F$101:AJ$101,LTA!F$104:AJ$104)</f>
        <v>20.119999999999997</v>
      </c>
      <c r="U73" s="78">
        <f>SUMPRODUCT(LTA!F73:AJ73,LTA!F$102:AJ$102,LTA!F$104:AJ$104)</f>
        <v>104.67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24.13</v>
      </c>
      <c r="Z73" s="75">
        <f>IEX!O73</f>
        <v>0</v>
      </c>
      <c r="AA73" s="117">
        <f>STOA!I73</f>
        <v>4.37</v>
      </c>
      <c r="AB73" s="117">
        <f>-STOA!O73</f>
        <v>-194.69</v>
      </c>
      <c r="AC73">
        <f t="shared" si="3"/>
        <v>9.999134479061798</v>
      </c>
      <c r="AD73">
        <f t="shared" si="4"/>
        <v>735.15766458520977</v>
      </c>
      <c r="AE73">
        <f>'IDT-1'!C73</f>
        <v>0</v>
      </c>
      <c r="AF73" s="26"/>
      <c r="AG73">
        <f t="shared" si="5"/>
        <v>735.15766458520977</v>
      </c>
      <c r="AI73" s="75">
        <f>PXIL!I73</f>
        <v>0</v>
      </c>
      <c r="AJ73" s="75">
        <f>PXIL!O73</f>
        <v>0</v>
      </c>
      <c r="AK73" s="75">
        <f>RTM_IEX!I73</f>
        <v>54.04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52.552292326738765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588.37646202543328</v>
      </c>
      <c r="P74" s="77">
        <v>68.209999999999994</v>
      </c>
      <c r="Q74" s="77">
        <v>22.110000000000003</v>
      </c>
      <c r="R74" s="80">
        <v>5.63</v>
      </c>
      <c r="S74" s="80">
        <v>0</v>
      </c>
      <c r="T74" s="78">
        <f>SUMPRODUCT(LTA!F74:AJ74,LTA!F$101:AJ$101,LTA!F$104:AJ$104)</f>
        <v>19.04</v>
      </c>
      <c r="U74" s="78">
        <f>SUMPRODUCT(LTA!F74:AJ74,LTA!F$102:AJ$102,LTA!F$104:AJ$104)</f>
        <v>104.75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38.6</v>
      </c>
      <c r="Z74" s="75">
        <f>IEX!O74</f>
        <v>0</v>
      </c>
      <c r="AA74" s="117">
        <f>STOA!I74</f>
        <v>3.09</v>
      </c>
      <c r="AB74" s="117">
        <f>-STOA!O74</f>
        <v>-194.69</v>
      </c>
      <c r="AC74">
        <f t="shared" si="3"/>
        <v>10.2700924942637</v>
      </c>
      <c r="AD74">
        <f t="shared" si="4"/>
        <v>765.67739011567846</v>
      </c>
      <c r="AE74">
        <f>'IDT-1'!C74</f>
        <v>0</v>
      </c>
      <c r="AF74" s="26"/>
      <c r="AG74">
        <f t="shared" si="5"/>
        <v>765.67739011567846</v>
      </c>
      <c r="AI74" s="75">
        <f>PXIL!I74</f>
        <v>0</v>
      </c>
      <c r="AJ74" s="75">
        <f>PXIL!O74</f>
        <v>0</v>
      </c>
      <c r="AK74" s="75">
        <f>RTM_IEX!I74</f>
        <v>60.8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53.28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617.33816287113143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16.79</v>
      </c>
      <c r="U75" s="78">
        <f>SUMPRODUCT(LTA!F75:AJ75,LTA!F$102:AJ$102,LTA!F$104:AJ$104)</f>
        <v>105.21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2.06</v>
      </c>
      <c r="AB75" s="117">
        <f>-STOA!O75</f>
        <v>-102.61</v>
      </c>
      <c r="AC75">
        <f t="shared" si="3"/>
        <v>8.765340622641201</v>
      </c>
      <c r="AD75">
        <f t="shared" si="4"/>
        <v>781.16510910335182</v>
      </c>
      <c r="AE75">
        <f>'IDT-1'!C75</f>
        <v>0</v>
      </c>
      <c r="AF75" s="26"/>
      <c r="AG75">
        <f t="shared" si="5"/>
        <v>781.16510910335182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19.101599999999998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650.59449614693312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13.879999999999999</v>
      </c>
      <c r="U76" s="78">
        <f>SUMPRODUCT(LTA!F76:AJ76,LTA!F$102:AJ$102,LTA!F$104:AJ$104)</f>
        <v>105.25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1.17</v>
      </c>
      <c r="AB76" s="117">
        <f>-STOA!O76</f>
        <v>-102.61</v>
      </c>
      <c r="AC76">
        <f t="shared" si="3"/>
        <v>9.2598022239784044</v>
      </c>
      <c r="AD76">
        <f t="shared" si="4"/>
        <v>806.7262939229546</v>
      </c>
      <c r="AE76">
        <f>'IDT-1'!C76</f>
        <v>0</v>
      </c>
      <c r="AF76" s="26"/>
      <c r="AG76">
        <f t="shared" si="5"/>
        <v>806.7262939229546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19.101599999999998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646.25035214188608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12.07</v>
      </c>
      <c r="U77" s="78">
        <f>SUMPRODUCT(LTA!F77:AJ77,LTA!F$102:AJ$102,LTA!F$104:AJ$104)</f>
        <v>105.35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-20</v>
      </c>
      <c r="AA77" s="117">
        <f>STOA!I77</f>
        <v>0.77</v>
      </c>
      <c r="AB77" s="117">
        <f>-STOA!O77</f>
        <v>-102.61</v>
      </c>
      <c r="AC77">
        <f t="shared" si="3"/>
        <v>9.2917870319559448</v>
      </c>
      <c r="AD77">
        <f t="shared" si="4"/>
        <v>790.24016510993033</v>
      </c>
      <c r="AE77">
        <f>'IDT-1'!C77</f>
        <v>0</v>
      </c>
      <c r="AF77" s="26"/>
      <c r="AG77">
        <f t="shared" si="5"/>
        <v>790.24016510993033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19.101599999999998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646.25216091969344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12.71</v>
      </c>
      <c r="U78" s="78">
        <f>SUMPRODUCT(LTA!F78:AJ78,LTA!F$102:AJ$102,LTA!F$104:AJ$104)</f>
        <v>105.53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0.77</v>
      </c>
      <c r="AB78" s="117">
        <f>-STOA!O78</f>
        <v>-102.61</v>
      </c>
      <c r="AC78">
        <f t="shared" si="3"/>
        <v>9.432190862033579</v>
      </c>
      <c r="AD78">
        <f t="shared" si="4"/>
        <v>775.92157005765989</v>
      </c>
      <c r="AE78">
        <f>'IDT-1'!C78</f>
        <v>0</v>
      </c>
      <c r="AF78" s="26"/>
      <c r="AG78">
        <f t="shared" si="5"/>
        <v>775.92157005765989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648.76951317416581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13.08</v>
      </c>
      <c r="U79" s="78">
        <f>SUMPRODUCT(LTA!F79:AJ79,LTA!F$102:AJ$102,LTA!F$104:AJ$104)</f>
        <v>105.9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0.77</v>
      </c>
      <c r="AB79" s="117">
        <f>-STOA!O79</f>
        <v>-102.61</v>
      </c>
      <c r="AC79">
        <f t="shared" si="3"/>
        <v>9.6254774318615777</v>
      </c>
      <c r="AD79">
        <f t="shared" si="4"/>
        <v>737.42632259716595</v>
      </c>
      <c r="AE79">
        <f>'IDT-1'!C79</f>
        <v>0</v>
      </c>
      <c r="AF79" s="26"/>
      <c r="AG79">
        <f t="shared" si="5"/>
        <v>737.42632259716595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54.999134607820004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651.4235979325988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13.22</v>
      </c>
      <c r="U80" s="78">
        <f>SUMPRODUCT(LTA!F80:AJ80,LTA!F$102:AJ$102,LTA!F$104:AJ$104)</f>
        <v>106.3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-70</v>
      </c>
      <c r="AA80" s="117">
        <f>STOA!I80</f>
        <v>0.77</v>
      </c>
      <c r="AB80" s="117">
        <f>-STOA!O80</f>
        <v>-102.61</v>
      </c>
      <c r="AC80">
        <f t="shared" si="3"/>
        <v>9.7308606549399705</v>
      </c>
      <c r="AD80">
        <f t="shared" si="4"/>
        <v>735.23415874034049</v>
      </c>
      <c r="AE80">
        <f>'IDT-1'!C80</f>
        <v>0</v>
      </c>
      <c r="AF80" s="26"/>
      <c r="AG80">
        <f t="shared" si="5"/>
        <v>735.23415874034049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643.44099067157833</v>
      </c>
      <c r="P81" s="77">
        <v>68.209999999999994</v>
      </c>
      <c r="Q81" s="77">
        <v>21.53</v>
      </c>
      <c r="R81" s="80">
        <v>0</v>
      </c>
      <c r="S81" s="80">
        <v>0</v>
      </c>
      <c r="T81" s="78">
        <f>SUMPRODUCT(LTA!F81:AJ81,LTA!F$101:AJ$101,LTA!F$104:AJ$104)</f>
        <v>23.54</v>
      </c>
      <c r="U81" s="78">
        <f>SUMPRODUCT(LTA!F81:AJ81,LTA!F$102:AJ$102,LTA!F$104:AJ$104)</f>
        <v>110.3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-19</v>
      </c>
      <c r="AA81" s="117">
        <f>STOA!I81</f>
        <v>0.77</v>
      </c>
      <c r="AB81" s="117">
        <f>-STOA!O81</f>
        <v>-102.61</v>
      </c>
      <c r="AC81">
        <f t="shared" si="3"/>
        <v>10.021242769593446</v>
      </c>
      <c r="AD81">
        <f t="shared" si="4"/>
        <v>713.7020347568465</v>
      </c>
      <c r="AE81">
        <f>'IDT-1'!C81</f>
        <v>0</v>
      </c>
      <c r="AF81" s="26"/>
      <c r="AG81">
        <f t="shared" si="5"/>
        <v>713.7020347568465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635.45082636581219</v>
      </c>
      <c r="P82" s="77">
        <v>68.209999999999994</v>
      </c>
      <c r="Q82" s="77">
        <v>21.53</v>
      </c>
      <c r="R82" s="80">
        <v>0</v>
      </c>
      <c r="S82" s="80">
        <v>0</v>
      </c>
      <c r="T82" s="78">
        <f>SUMPRODUCT(LTA!F82:AJ82,LTA!F$101:AJ$101,LTA!F$104:AJ$104)</f>
        <v>23.12</v>
      </c>
      <c r="U82" s="78">
        <f>SUMPRODUCT(LTA!F82:AJ82,LTA!F$102:AJ$102,LTA!F$104:AJ$104)</f>
        <v>110.25999999999999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-34</v>
      </c>
      <c r="AA82" s="117">
        <f>STOA!I82</f>
        <v>0.77</v>
      </c>
      <c r="AB82" s="117">
        <f>-STOA!O82</f>
        <v>-102.61</v>
      </c>
      <c r="AC82">
        <f t="shared" si="3"/>
        <v>9.9024906860917294</v>
      </c>
      <c r="AD82">
        <f t="shared" si="4"/>
        <v>710.37062253458214</v>
      </c>
      <c r="AE82">
        <f>'IDT-1'!C82</f>
        <v>0</v>
      </c>
      <c r="AF82" s="26"/>
      <c r="AG82">
        <f t="shared" si="5"/>
        <v>710.37062253458214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586.10128220360684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22.78</v>
      </c>
      <c r="U83" s="78">
        <f>SUMPRODUCT(LTA!F83:AJ83,LTA!F$102:AJ$102,LTA!F$104:AJ$104)</f>
        <v>110.25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-152.61000000000001</v>
      </c>
      <c r="AC83">
        <f t="shared" si="3"/>
        <v>8.9592850727635565</v>
      </c>
      <c r="AD83">
        <f t="shared" si="4"/>
        <v>702.56640033647818</v>
      </c>
      <c r="AE83">
        <f>'IDT-1'!C83</f>
        <v>0</v>
      </c>
      <c r="AF83" s="26"/>
      <c r="AG83">
        <f t="shared" si="5"/>
        <v>702.56640033647818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577.0857797542069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12.52</v>
      </c>
      <c r="U84" s="78">
        <f>SUMPRODUCT(LTA!F84:AJ84,LTA!F$102:AJ$102,LTA!F$104:AJ$104)</f>
        <v>110.17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-152.61000000000001</v>
      </c>
      <c r="AC84">
        <f t="shared" si="3"/>
        <v>8.7889566512088368</v>
      </c>
      <c r="AD84">
        <f t="shared" si="4"/>
        <v>683.3812263086329</v>
      </c>
      <c r="AE84">
        <f>'IDT-1'!C84</f>
        <v>0</v>
      </c>
      <c r="AF84" s="26"/>
      <c r="AG84">
        <f t="shared" si="5"/>
        <v>683.3812263086329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587.02922888030696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12.5</v>
      </c>
      <c r="U85" s="78">
        <f>SUMPRODUCT(LTA!F85:AJ85,LTA!F$102:AJ$102,LTA!F$104:AJ$104)</f>
        <v>106.08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8.9734629163514477</v>
      </c>
      <c r="AD85">
        <f t="shared" si="4"/>
        <v>674.03016916959052</v>
      </c>
      <c r="AE85">
        <f>'IDT-1'!C85</f>
        <v>0</v>
      </c>
      <c r="AF85" s="26"/>
      <c r="AG85">
        <f t="shared" si="5"/>
        <v>674.03016916959052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571.75254821250678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12.42</v>
      </c>
      <c r="U86" s="78">
        <f>SUMPRODUCT(LTA!F86:AJ86,LTA!F$102:AJ$102,LTA!F$104:AJ$104)</f>
        <v>105.99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-152.61000000000001</v>
      </c>
      <c r="AC86">
        <f t="shared" si="3"/>
        <v>9.2596141589475316</v>
      </c>
      <c r="AD86">
        <f t="shared" si="4"/>
        <v>615.86168884714164</v>
      </c>
      <c r="AE86">
        <f>'IDT-1'!C86</f>
        <v>0</v>
      </c>
      <c r="AF86" s="26"/>
      <c r="AG86">
        <f t="shared" si="5"/>
        <v>615.86168884714164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556.3484083625068</v>
      </c>
      <c r="P87" s="77">
        <v>68.209999999999994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12.34</v>
      </c>
      <c r="U87" s="78">
        <f>SUMPRODUCT(LTA!F87:AJ87,LTA!F$102:AJ$102,LTA!F$104:AJ$104)</f>
        <v>105.95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-152.61000000000001</v>
      </c>
      <c r="AC87">
        <f t="shared" si="3"/>
        <v>8.8122672649906981</v>
      </c>
      <c r="AD87">
        <f t="shared" si="4"/>
        <v>635.78489589109859</v>
      </c>
      <c r="AE87">
        <f>'IDT-1'!C87</f>
        <v>0</v>
      </c>
      <c r="AF87" s="26"/>
      <c r="AG87">
        <f t="shared" si="5"/>
        <v>635.78489589109859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21.24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539.78279635910701</v>
      </c>
      <c r="P88" s="77">
        <v>68.209999999999994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12.2</v>
      </c>
      <c r="U88" s="78">
        <f>SUMPRODUCT(LTA!F88:AJ88,LTA!F$102:AJ$102,LTA!F$104:AJ$104)</f>
        <v>105.86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</v>
      </c>
      <c r="AA88" s="117">
        <f>STOA!I88</f>
        <v>0.77</v>
      </c>
      <c r="AB88" s="117">
        <f>-STOA!O88</f>
        <v>-152.61000000000001</v>
      </c>
      <c r="AC88">
        <f t="shared" si="3"/>
        <v>9.1192574739562797</v>
      </c>
      <c r="AD88">
        <f t="shared" si="4"/>
        <v>594.02578785510593</v>
      </c>
      <c r="AE88">
        <f>'IDT-1'!C88</f>
        <v>0</v>
      </c>
      <c r="AF88" s="26"/>
      <c r="AG88">
        <f t="shared" si="5"/>
        <v>594.02578785510593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536.13763594670684</v>
      </c>
      <c r="P89" s="77">
        <v>68.209999999999994</v>
      </c>
      <c r="Q89" s="77">
        <v>22.110000000000003</v>
      </c>
      <c r="R89" s="80">
        <v>0</v>
      </c>
      <c r="S89" s="80">
        <v>0</v>
      </c>
      <c r="T89" s="78">
        <f>SUMPRODUCT(LTA!F89:AJ89,LTA!F$101:AJ$101,LTA!F$104:AJ$104)</f>
        <v>12.02</v>
      </c>
      <c r="U89" s="78">
        <f>SUMPRODUCT(LTA!F89:AJ89,LTA!F$102:AJ$102,LTA!F$104:AJ$104)</f>
        <v>105.98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-152.61000000000001</v>
      </c>
      <c r="AC89">
        <f t="shared" si="3"/>
        <v>8.622864676796052</v>
      </c>
      <c r="AD89">
        <f t="shared" si="4"/>
        <v>614.45127709353801</v>
      </c>
      <c r="AE89">
        <f>'IDT-1'!C89</f>
        <v>0</v>
      </c>
      <c r="AF89" s="26"/>
      <c r="AG89">
        <f t="shared" si="5"/>
        <v>614.45127709353801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535.0581570311067</v>
      </c>
      <c r="P90" s="77">
        <v>68.209999999999994</v>
      </c>
      <c r="Q90" s="77">
        <v>22.110000000000003</v>
      </c>
      <c r="R90" s="80">
        <v>0</v>
      </c>
      <c r="S90" s="80">
        <v>0</v>
      </c>
      <c r="T90" s="78">
        <f>SUMPRODUCT(LTA!F90:AJ90,LTA!F$101:AJ$101,LTA!F$104:AJ$104)</f>
        <v>11.8</v>
      </c>
      <c r="U90" s="78">
        <f>SUMPRODUCT(LTA!F90:AJ90,LTA!F$102:AJ$102,LTA!F$104:AJ$104)</f>
        <v>106.02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</v>
      </c>
      <c r="AA90" s="117">
        <f>STOA!I90</f>
        <v>0.77</v>
      </c>
      <c r="AB90" s="117">
        <f>-STOA!O90</f>
        <v>-152.61000000000001</v>
      </c>
      <c r="AC90">
        <f t="shared" si="3"/>
        <v>8.727196920127307</v>
      </c>
      <c r="AD90">
        <f t="shared" si="4"/>
        <v>600.0874659346066</v>
      </c>
      <c r="AE90">
        <f>'IDT-1'!C90</f>
        <v>0</v>
      </c>
      <c r="AF90" s="26"/>
      <c r="AG90">
        <f t="shared" si="5"/>
        <v>600.0874659346066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523.8497289968069</v>
      </c>
      <c r="P91" s="77">
        <v>68.209999999999994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11.43</v>
      </c>
      <c r="U91" s="78">
        <f>SUMPRODUCT(LTA!F91:AJ91,LTA!F$102:AJ$102,LTA!F$104:AJ$104)</f>
        <v>105.81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-34</v>
      </c>
      <c r="AA91" s="117">
        <f>STOA!I91</f>
        <v>0.72</v>
      </c>
      <c r="AB91" s="117">
        <f>-STOA!O91</f>
        <v>-212.76999999999998</v>
      </c>
      <c r="AC91">
        <f t="shared" si="3"/>
        <v>9.5127941860075662</v>
      </c>
      <c r="AD91">
        <f t="shared" si="4"/>
        <v>575.7556896043817</v>
      </c>
      <c r="AE91">
        <f>'IDT-1'!C91</f>
        <v>0</v>
      </c>
      <c r="AF91" s="26"/>
      <c r="AG91">
        <f t="shared" si="5"/>
        <v>575.7556896043817</v>
      </c>
      <c r="AI91" s="75">
        <f>PXIL!I91</f>
        <v>0</v>
      </c>
      <c r="AJ91" s="75">
        <f>PXIL!O91</f>
        <v>0</v>
      </c>
      <c r="AK91" s="75">
        <f>RTM_IEX!I91</f>
        <v>43.43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523.8815654106952</v>
      </c>
      <c r="P92" s="77">
        <v>68.209999999999994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11</v>
      </c>
      <c r="U92" s="78">
        <f>SUMPRODUCT(LTA!F92:AJ92,LTA!F$102:AJ$102,LTA!F$104:AJ$104)</f>
        <v>105.67999999999999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-29</v>
      </c>
      <c r="AA92" s="117">
        <f>STOA!I92</f>
        <v>0.72</v>
      </c>
      <c r="AB92" s="117">
        <f>-STOA!O92</f>
        <v>-212.76999999999998</v>
      </c>
      <c r="AC92">
        <f t="shared" si="3"/>
        <v>9.2514117088388073</v>
      </c>
      <c r="AD92">
        <f t="shared" si="4"/>
        <v>556.35890849543887</v>
      </c>
      <c r="AE92">
        <f>'IDT-1'!C92</f>
        <v>0</v>
      </c>
      <c r="AF92" s="26"/>
      <c r="AG92">
        <f t="shared" si="5"/>
        <v>556.35890849543887</v>
      </c>
      <c r="AI92" s="75">
        <f>PXIL!I92</f>
        <v>0</v>
      </c>
      <c r="AJ92" s="75">
        <f>PXIL!O92</f>
        <v>0</v>
      </c>
      <c r="AK92" s="75">
        <f>RTM_IEX!I92</f>
        <v>19.3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525.23920531669523</v>
      </c>
      <c r="P93" s="77">
        <v>68.209999999999994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10.48</v>
      </c>
      <c r="U93" s="78">
        <f>SUMPRODUCT(LTA!F93:AJ93,LTA!F$102:AJ$102,LTA!F$104:AJ$104)</f>
        <v>105.53999999999999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9.0000852418679429</v>
      </c>
      <c r="AD93">
        <f t="shared" si="4"/>
        <v>586.30787486840973</v>
      </c>
      <c r="AE93">
        <f>'IDT-1'!C93</f>
        <v>0</v>
      </c>
      <c r="AF93" s="26"/>
      <c r="AG93">
        <f t="shared" si="5"/>
        <v>586.30787486840973</v>
      </c>
      <c r="AI93" s="75">
        <f>PXIL!I93</f>
        <v>0</v>
      </c>
      <c r="AJ93" s="75">
        <f>PXIL!O93</f>
        <v>0</v>
      </c>
      <c r="AK93" s="75">
        <f>RTM_IEX!I93</f>
        <v>19.3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517.13531503279512</v>
      </c>
      <c r="P94" s="77">
        <v>68.209999999999994</v>
      </c>
      <c r="Q94" s="77">
        <v>22.110000000000003</v>
      </c>
      <c r="R94" s="80">
        <v>0</v>
      </c>
      <c r="S94" s="80">
        <v>0</v>
      </c>
      <c r="T94" s="78">
        <f>SUMPRODUCT(LTA!F94:AJ94,LTA!F$101:AJ$101,LTA!F$104:AJ$104)</f>
        <v>9.9700000000000006</v>
      </c>
      <c r="U94" s="78">
        <f>SUMPRODUCT(LTA!F94:AJ94,LTA!F$102:AJ$102,LTA!F$104:AJ$104)</f>
        <v>106.17999999999999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8.8025790073696211</v>
      </c>
      <c r="AD94">
        <f t="shared" si="4"/>
        <v>564.06149081900799</v>
      </c>
      <c r="AE94">
        <f>'IDT-1'!C94</f>
        <v>0</v>
      </c>
      <c r="AF94" s="26"/>
      <c r="AG94">
        <f t="shared" si="5"/>
        <v>564.06149081900799</v>
      </c>
      <c r="AI94" s="75">
        <f>PXIL!I94</f>
        <v>0</v>
      </c>
      <c r="AJ94" s="75">
        <f>PXIL!O94</f>
        <v>0</v>
      </c>
      <c r="AK94" s="75">
        <f>RTM_IEX!I94</f>
        <v>4.83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514.5460058964303</v>
      </c>
      <c r="P95" s="77">
        <v>68.209999999999994</v>
      </c>
      <c r="Q95" s="77">
        <v>22.110000000000003</v>
      </c>
      <c r="R95" s="80">
        <v>0</v>
      </c>
      <c r="S95" s="80">
        <v>0</v>
      </c>
      <c r="T95" s="78">
        <f>SUMPRODUCT(LTA!F95:AJ95,LTA!F$101:AJ$101,LTA!F$104:AJ$104)</f>
        <v>9.59</v>
      </c>
      <c r="U95" s="78">
        <f>SUMPRODUCT(LTA!F95:AJ95,LTA!F$102:AJ$102,LTA!F$104:AJ$104)</f>
        <v>77.41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8.7355290869696116</v>
      </c>
      <c r="AD95">
        <f t="shared" si="4"/>
        <v>556.5092316030433</v>
      </c>
      <c r="AE95">
        <f>'IDT-1'!C95</f>
        <v>0</v>
      </c>
      <c r="AF95" s="26"/>
      <c r="AG95">
        <f t="shared" si="5"/>
        <v>556.5092316030433</v>
      </c>
      <c r="AI95" s="75">
        <f>PXIL!I95</f>
        <v>0</v>
      </c>
      <c r="AJ95" s="75">
        <f>PXIL!O95</f>
        <v>0</v>
      </c>
      <c r="AK95" s="75">
        <f>RTM_IEX!I95</f>
        <v>28.95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515.87374909355776</v>
      </c>
      <c r="P96" s="77">
        <v>68.209999999999994</v>
      </c>
      <c r="Q96" s="77">
        <v>22.110000000000003</v>
      </c>
      <c r="R96" s="80">
        <v>0</v>
      </c>
      <c r="S96" s="80">
        <v>0</v>
      </c>
      <c r="T96" s="78">
        <f>SUMPRODUCT(LTA!F96:AJ96,LTA!F$101:AJ$101,LTA!F$104:AJ$104)</f>
        <v>10.55</v>
      </c>
      <c r="U96" s="78">
        <f>SUMPRODUCT(LTA!F96:AJ96,LTA!F$102:AJ$102,LTA!F$104:AJ$104)</f>
        <v>53.69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8.7167652271043323</v>
      </c>
      <c r="AD96">
        <f t="shared" si="4"/>
        <v>554.39573866003593</v>
      </c>
      <c r="AE96">
        <f>'IDT-1'!C96</f>
        <v>0</v>
      </c>
      <c r="AF96" s="26"/>
      <c r="AG96">
        <f t="shared" si="5"/>
        <v>554.39573866003593</v>
      </c>
      <c r="AI96" s="75">
        <f>PXIL!I96</f>
        <v>0</v>
      </c>
      <c r="AJ96" s="75">
        <f>PXIL!O96</f>
        <v>0</v>
      </c>
      <c r="AK96" s="75">
        <f>RTM_IEX!I96</f>
        <v>48.25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509.9099486747192</v>
      </c>
      <c r="P97" s="77">
        <v>68.209999999999994</v>
      </c>
      <c r="Q97" s="77">
        <v>22.110000000000003</v>
      </c>
      <c r="R97" s="80">
        <v>0</v>
      </c>
      <c r="S97" s="80">
        <v>0</v>
      </c>
      <c r="T97" s="78">
        <f>SUMPRODUCT(LTA!F97:AJ97,LTA!F$101:AJ$101,LTA!F$104:AJ$104)</f>
        <v>10.88</v>
      </c>
      <c r="U97" s="78">
        <f>SUMPRODUCT(LTA!F97:AJ97,LTA!F$102:AJ$102,LTA!F$104:AJ$104)</f>
        <v>53.85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8.7534277834185552</v>
      </c>
      <c r="AD97">
        <f t="shared" si="4"/>
        <v>558.52527568488313</v>
      </c>
      <c r="AE97">
        <f>'IDT-1'!C97</f>
        <v>0</v>
      </c>
      <c r="AF97" s="26"/>
      <c r="AG97">
        <f t="shared" si="5"/>
        <v>558.52527568488313</v>
      </c>
      <c r="AI97" s="75">
        <f>PXIL!I97</f>
        <v>0</v>
      </c>
      <c r="AJ97" s="75">
        <f>PXIL!O97</f>
        <v>0</v>
      </c>
      <c r="AK97" s="75">
        <f>RTM_IEX!I97</f>
        <v>57.89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507.07262052206028</v>
      </c>
      <c r="P98" s="77">
        <v>68.209999999999994</v>
      </c>
      <c r="Q98" s="77">
        <v>22.110000000000003</v>
      </c>
      <c r="R98" s="80">
        <v>0</v>
      </c>
      <c r="S98" s="80">
        <v>0</v>
      </c>
      <c r="T98" s="78">
        <f>SUMPRODUCT(LTA!F98:AJ98,LTA!F$101:AJ$101,LTA!F$104:AJ$104)</f>
        <v>11.18</v>
      </c>
      <c r="U98" s="78">
        <f>SUMPRODUCT(LTA!F98:AJ98,LTA!F$102:AJ$102,LTA!F$104:AJ$104)</f>
        <v>54.01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8.647675295675155</v>
      </c>
      <c r="AD98">
        <f t="shared" si="4"/>
        <v>546.6137000199675</v>
      </c>
      <c r="AE98">
        <f>'IDT-1'!C98</f>
        <v>0</v>
      </c>
      <c r="AF98" s="26"/>
      <c r="AG98">
        <f t="shared" si="5"/>
        <v>546.6137000199675</v>
      </c>
      <c r="AI98" s="75">
        <f>PXIL!I98</f>
        <v>0</v>
      </c>
      <c r="AJ98" s="75">
        <f>PXIL!O98</f>
        <v>0</v>
      </c>
      <c r="AK98" s="75">
        <f>RTM_IEX!I98</f>
        <v>48.25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0.208772111783183</v>
      </c>
      <c r="F99">
        <f t="shared" si="6"/>
        <v>0</v>
      </c>
      <c r="G99">
        <f t="shared" si="6"/>
        <v>-1.3200000000000006E-3</v>
      </c>
      <c r="H99">
        <f t="shared" si="6"/>
        <v>0</v>
      </c>
      <c r="I99">
        <f t="shared" si="6"/>
        <v>1.1792525407997272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12.765754478726484</v>
      </c>
      <c r="P99" s="77">
        <f t="shared" si="6"/>
        <v>1.3896050000000004</v>
      </c>
      <c r="Q99" s="77">
        <f t="shared" si="6"/>
        <v>0.43066999999999928</v>
      </c>
      <c r="R99" s="80">
        <f t="shared" si="6"/>
        <v>0.28276749999999989</v>
      </c>
      <c r="S99" s="80">
        <f t="shared" si="6"/>
        <v>0</v>
      </c>
      <c r="T99" s="78">
        <f t="shared" si="6"/>
        <v>1.3070900000000001</v>
      </c>
      <c r="U99" s="78">
        <f t="shared" si="6"/>
        <v>1.7444025000000003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1.8095E-2</v>
      </c>
      <c r="Z99" s="75">
        <f t="shared" si="6"/>
        <v>-0.53794000000000008</v>
      </c>
      <c r="AA99" s="117">
        <f t="shared" si="6"/>
        <v>0.37644499999999992</v>
      </c>
      <c r="AB99" s="117">
        <f t="shared" si="6"/>
        <v>-4.4488800000000053</v>
      </c>
      <c r="AC99">
        <f t="shared" si="6"/>
        <v>0.22535930496569229</v>
      </c>
      <c r="AD99">
        <f t="shared" si="6"/>
        <v>14.991444826343709</v>
      </c>
      <c r="AE99">
        <f t="shared" si="6"/>
        <v>0</v>
      </c>
      <c r="AG99">
        <f t="shared" si="6"/>
        <v>14.991444826343709</v>
      </c>
      <c r="AI99">
        <f t="shared" si="6"/>
        <v>0</v>
      </c>
      <c r="AJ99">
        <f t="shared" si="6"/>
        <v>0</v>
      </c>
      <c r="AK99">
        <f t="shared" si="6"/>
        <v>0.68708999999999987</v>
      </c>
      <c r="AL99">
        <f t="shared" si="6"/>
        <v>-0.185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56.807318891877863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254.71617009439052</v>
      </c>
      <c r="P3" s="77">
        <v>74.97</v>
      </c>
      <c r="Q3" s="77">
        <v>8.6900000000000013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354.38000000000005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6.5</v>
      </c>
      <c r="AB3" s="117">
        <f>-STOA!P3</f>
        <v>0</v>
      </c>
      <c r="AC3">
        <f>SUMIF(B3:AB3,"&gt;0")*$AC$2-SUMIF(B3:AB3,"&lt;0")*($AC$2/(1-$AC$2))+SUMIF(AI3:AR3,"&gt;0")*$AC$2-SUMIF(AI3:AR3,"&lt;0")*($AC$2/(1-$AC$2))</f>
        <v>7.1011224097578154</v>
      </c>
      <c r="AD3">
        <f>SUM(B3:AB3,AI3:AR3)-AC3</f>
        <v>799.64371815905974</v>
      </c>
      <c r="AE3">
        <f>'IDT-1'!F3</f>
        <v>0</v>
      </c>
      <c r="AF3" s="26"/>
      <c r="AG3">
        <f>SUM(AD3:AF3)</f>
        <v>799.64371815905974</v>
      </c>
      <c r="AI3" s="75">
        <f>PXIL!J3</f>
        <v>0</v>
      </c>
      <c r="AJ3" s="75">
        <f>PXIL!P3</f>
        <v>0</v>
      </c>
      <c r="AK3" s="75">
        <f>RTM_IEX!J3</f>
        <v>38.6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56.807318891877863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254.71617009439052</v>
      </c>
      <c r="P4" s="77">
        <v>74.97</v>
      </c>
      <c r="Q4" s="77">
        <v>8.6900000000000013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354.38000000000005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7.0162024097578151</v>
      </c>
      <c r="AD4">
        <f t="shared" ref="AD4:AD67" si="1">SUM(B4:AB4,AI4:AR4)-AC4</f>
        <v>790.07863815905978</v>
      </c>
      <c r="AE4">
        <f>'IDT-1'!F4</f>
        <v>0</v>
      </c>
      <c r="AF4" s="26"/>
      <c r="AG4">
        <f t="shared" ref="AG4:AG67" si="2">SUM(AD4:AF4)</f>
        <v>790.07863815905978</v>
      </c>
      <c r="AI4" s="75">
        <f>PXIL!J4</f>
        <v>0</v>
      </c>
      <c r="AJ4" s="75">
        <f>PXIL!P4</f>
        <v>0</v>
      </c>
      <c r="AK4" s="75">
        <f>RTM_IEX!J4</f>
        <v>28.95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216.31932282532108</v>
      </c>
      <c r="P5" s="77">
        <v>74.97</v>
      </c>
      <c r="Q5" s="77">
        <v>8.6900000000000013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354.38000000000005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6.5</v>
      </c>
      <c r="AB5" s="117">
        <f>-STOA!P5</f>
        <v>0</v>
      </c>
      <c r="AC5">
        <f t="shared" si="0"/>
        <v>6.4403176653230627</v>
      </c>
      <c r="AD5">
        <f t="shared" si="1"/>
        <v>725.2130746722728</v>
      </c>
      <c r="AE5">
        <f>'IDT-1'!F5</f>
        <v>0</v>
      </c>
      <c r="AF5" s="26"/>
      <c r="AG5">
        <f t="shared" si="2"/>
        <v>725.2130746722728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216.31932282532108</v>
      </c>
      <c r="P6" s="77">
        <v>74.97</v>
      </c>
      <c r="Q6" s="77">
        <v>8.6900000000000013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354.38000000000005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6.5</v>
      </c>
      <c r="AB6" s="117">
        <f>-STOA!P6</f>
        <v>0</v>
      </c>
      <c r="AC6">
        <f t="shared" si="0"/>
        <v>6.4403176653230627</v>
      </c>
      <c r="AD6">
        <f t="shared" si="1"/>
        <v>725.2130746722728</v>
      </c>
      <c r="AE6">
        <f>'IDT-1'!F6</f>
        <v>0</v>
      </c>
      <c r="AF6" s="26"/>
      <c r="AG6">
        <f t="shared" si="2"/>
        <v>725.2130746722728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216.30966745165313</v>
      </c>
      <c r="P7" s="77">
        <v>28.95</v>
      </c>
      <c r="Q7" s="77">
        <v>8.6900000000000013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354.38000000000005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6.5</v>
      </c>
      <c r="AB7" s="117">
        <f>-STOA!P7</f>
        <v>0</v>
      </c>
      <c r="AC7">
        <f t="shared" si="0"/>
        <v>6.0352421685010311</v>
      </c>
      <c r="AD7">
        <f t="shared" si="1"/>
        <v>679.58684371204572</v>
      </c>
      <c r="AE7">
        <f>'IDT-1'!F7</f>
        <v>0</v>
      </c>
      <c r="AF7" s="26"/>
      <c r="AG7">
        <f t="shared" si="2"/>
        <v>679.58684371204572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216.30966745165313</v>
      </c>
      <c r="P8" s="77">
        <v>28.95</v>
      </c>
      <c r="Q8" s="77">
        <v>8.6900000000000013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354.50000000000006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6.5</v>
      </c>
      <c r="AB8" s="117">
        <f>-STOA!P8</f>
        <v>0</v>
      </c>
      <c r="AC8">
        <f t="shared" si="0"/>
        <v>6.0362981685010304</v>
      </c>
      <c r="AD8">
        <f t="shared" si="1"/>
        <v>679.70578771204566</v>
      </c>
      <c r="AE8">
        <f>'IDT-1'!F8</f>
        <v>0</v>
      </c>
      <c r="AF8" s="26"/>
      <c r="AG8">
        <f t="shared" si="2"/>
        <v>679.70578771204566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211.10392064045314</v>
      </c>
      <c r="P9" s="77">
        <v>28.95</v>
      </c>
      <c r="Q9" s="77">
        <v>8.6900000000000013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354.55000000000007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6.5</v>
      </c>
      <c r="AB9" s="117">
        <f>-STOA!P9</f>
        <v>0</v>
      </c>
      <c r="AC9">
        <f t="shared" si="0"/>
        <v>5.9909275965624715</v>
      </c>
      <c r="AD9">
        <f t="shared" si="1"/>
        <v>674.59541147278424</v>
      </c>
      <c r="AE9">
        <f>'IDT-1'!F9</f>
        <v>0</v>
      </c>
      <c r="AF9" s="26"/>
      <c r="AG9">
        <f t="shared" si="2"/>
        <v>674.59541147278424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211.10392064045314</v>
      </c>
      <c r="P10" s="77">
        <v>28.95</v>
      </c>
      <c r="Q10" s="77">
        <v>8.6900000000000013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354.60000000000008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6.5</v>
      </c>
      <c r="AB10" s="117">
        <f>-STOA!P10</f>
        <v>0</v>
      </c>
      <c r="AC10">
        <f t="shared" si="0"/>
        <v>6.2886315965624719</v>
      </c>
      <c r="AD10">
        <f t="shared" si="1"/>
        <v>708.12770747278421</v>
      </c>
      <c r="AE10">
        <f>'IDT-1'!F10</f>
        <v>0</v>
      </c>
      <c r="AF10" s="26"/>
      <c r="AG10">
        <f t="shared" si="2"/>
        <v>708.12770747278421</v>
      </c>
      <c r="AI10" s="75">
        <f>PXIL!J10</f>
        <v>0</v>
      </c>
      <c r="AJ10" s="75">
        <f>PXIL!P10</f>
        <v>0</v>
      </c>
      <c r="AK10" s="75">
        <f>RTM_IEX!J10</f>
        <v>33.78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203.39425177605312</v>
      </c>
      <c r="P11" s="77">
        <v>28.95</v>
      </c>
      <c r="Q11" s="77">
        <v>8.6900000000000013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354.59000000000009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6.5</v>
      </c>
      <c r="AB11" s="117">
        <f>-STOA!P11</f>
        <v>0</v>
      </c>
      <c r="AC11">
        <f t="shared" si="0"/>
        <v>6.0122157857777037</v>
      </c>
      <c r="AD11">
        <f t="shared" si="1"/>
        <v>656.90445441916904</v>
      </c>
      <c r="AE11">
        <f>'IDT-1'!F11</f>
        <v>0</v>
      </c>
      <c r="AF11" s="26"/>
      <c r="AG11">
        <f t="shared" si="2"/>
        <v>656.90445441916904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203.39425177605312</v>
      </c>
      <c r="P12" s="77">
        <v>28.95</v>
      </c>
      <c r="Q12" s="77">
        <v>8.6900000000000013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354.62000000000006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6.5</v>
      </c>
      <c r="AB12" s="117">
        <f>-STOA!P12</f>
        <v>0</v>
      </c>
      <c r="AC12">
        <f t="shared" si="0"/>
        <v>6.1784585105557506</v>
      </c>
      <c r="AD12">
        <f t="shared" si="1"/>
        <v>695.71821169439102</v>
      </c>
      <c r="AE12">
        <f>'IDT-1'!F12</f>
        <v>0</v>
      </c>
      <c r="AF12" s="26"/>
      <c r="AG12">
        <f t="shared" si="2"/>
        <v>695.71821169439102</v>
      </c>
      <c r="AI12" s="75">
        <f>PXIL!J12</f>
        <v>0</v>
      </c>
      <c r="AJ12" s="75">
        <f>PXIL!P12</f>
        <v>0</v>
      </c>
      <c r="AK12" s="75">
        <f>RTM_IEX!J12</f>
        <v>28.95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202.48425177605313</v>
      </c>
      <c r="P13" s="77">
        <v>28.95</v>
      </c>
      <c r="Q13" s="77">
        <v>8.6900000000000013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354.68000000000006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6.5</v>
      </c>
      <c r="AB13" s="117">
        <f>-STOA!P13</f>
        <v>0</v>
      </c>
      <c r="AC13">
        <f t="shared" si="0"/>
        <v>6.1285625105557511</v>
      </c>
      <c r="AD13">
        <f t="shared" si="1"/>
        <v>690.09810769439093</v>
      </c>
      <c r="AE13">
        <f>'IDT-1'!F13</f>
        <v>0</v>
      </c>
      <c r="AF13" s="26"/>
      <c r="AG13">
        <f t="shared" si="2"/>
        <v>690.09810769439093</v>
      </c>
      <c r="AI13" s="75">
        <f>PXIL!J13</f>
        <v>0</v>
      </c>
      <c r="AJ13" s="75">
        <f>PXIL!P13</f>
        <v>0</v>
      </c>
      <c r="AK13" s="75">
        <f>RTM_IEX!J13</f>
        <v>24.13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203.39425177605312</v>
      </c>
      <c r="P14" s="77">
        <v>28.95</v>
      </c>
      <c r="Q14" s="77">
        <v>8.6900000000000013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354.72000000000008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6.5</v>
      </c>
      <c r="AB14" s="117">
        <f>-STOA!P14</f>
        <v>0</v>
      </c>
      <c r="AC14">
        <f t="shared" si="0"/>
        <v>6.0944185105557516</v>
      </c>
      <c r="AD14">
        <f t="shared" si="1"/>
        <v>686.25225169439091</v>
      </c>
      <c r="AE14">
        <f>'IDT-1'!F14</f>
        <v>0</v>
      </c>
      <c r="AF14" s="26"/>
      <c r="AG14">
        <f t="shared" si="2"/>
        <v>686.25225169439091</v>
      </c>
      <c r="AI14" s="75">
        <f>PXIL!J14</f>
        <v>0</v>
      </c>
      <c r="AJ14" s="75">
        <f>PXIL!P14</f>
        <v>0</v>
      </c>
      <c r="AK14" s="75">
        <f>RTM_IEX!J14</f>
        <v>19.3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203.39425177605312</v>
      </c>
      <c r="P15" s="77">
        <v>28.95</v>
      </c>
      <c r="Q15" s="77">
        <v>8.6900000000000013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354.51000000000005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6.5</v>
      </c>
      <c r="AB15" s="117">
        <f>-STOA!P15</f>
        <v>0</v>
      </c>
      <c r="AC15">
        <f t="shared" si="0"/>
        <v>6.1890743362216103</v>
      </c>
      <c r="AD15">
        <f t="shared" si="1"/>
        <v>636.64759586872503</v>
      </c>
      <c r="AE15">
        <f>'IDT-1'!F15</f>
        <v>0</v>
      </c>
      <c r="AF15" s="26"/>
      <c r="AG15">
        <f t="shared" si="2"/>
        <v>636.64759586872503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203.39425177605312</v>
      </c>
      <c r="P16" s="77">
        <v>28.95</v>
      </c>
      <c r="Q16" s="77">
        <v>8.6900000000000013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354.53000000000003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6.5</v>
      </c>
      <c r="AB16" s="117">
        <f>-STOA!P16</f>
        <v>0</v>
      </c>
      <c r="AC16">
        <f t="shared" si="0"/>
        <v>6.0078265105557511</v>
      </c>
      <c r="AD16">
        <f t="shared" si="1"/>
        <v>676.49884369439087</v>
      </c>
      <c r="AE16">
        <f>'IDT-1'!F16</f>
        <v>0</v>
      </c>
      <c r="AF16" s="26"/>
      <c r="AG16">
        <f t="shared" si="2"/>
        <v>676.49884369439087</v>
      </c>
      <c r="AI16" s="75">
        <f>PXIL!J16</f>
        <v>0</v>
      </c>
      <c r="AJ16" s="75">
        <f>PXIL!P16</f>
        <v>0</v>
      </c>
      <c r="AK16" s="75">
        <f>RTM_IEX!J16</f>
        <v>9.65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192.23085400965314</v>
      </c>
      <c r="P17" s="77">
        <v>28.95</v>
      </c>
      <c r="Q17" s="77">
        <v>8.6900000000000013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354.57000000000005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6.5</v>
      </c>
      <c r="AB17" s="117">
        <f>-STOA!P17</f>
        <v>0</v>
      </c>
      <c r="AC17">
        <f t="shared" si="0"/>
        <v>5.9948606102114308</v>
      </c>
      <c r="AD17">
        <f t="shared" si="1"/>
        <v>675.03841182833526</v>
      </c>
      <c r="AE17">
        <f>'IDT-1'!F17</f>
        <v>0</v>
      </c>
      <c r="AF17" s="26"/>
      <c r="AG17">
        <f t="shared" si="2"/>
        <v>675.03841182833526</v>
      </c>
      <c r="AI17" s="75">
        <f>PXIL!J17</f>
        <v>0</v>
      </c>
      <c r="AJ17" s="75">
        <f>PXIL!P17</f>
        <v>0</v>
      </c>
      <c r="AK17" s="75">
        <f>RTM_IEX!J17</f>
        <v>19.3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192.23085400965314</v>
      </c>
      <c r="P18" s="77">
        <v>28.95</v>
      </c>
      <c r="Q18" s="77">
        <v>8.6900000000000013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354.63000000000005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6.5</v>
      </c>
      <c r="AB18" s="117">
        <f>-STOA!P18</f>
        <v>0</v>
      </c>
      <c r="AC18">
        <f t="shared" si="0"/>
        <v>6.0378926102114319</v>
      </c>
      <c r="AD18">
        <f t="shared" si="1"/>
        <v>679.8853798283352</v>
      </c>
      <c r="AE18">
        <f>'IDT-1'!F18</f>
        <v>0</v>
      </c>
      <c r="AF18" s="26"/>
      <c r="AG18">
        <f t="shared" si="2"/>
        <v>679.8853798283352</v>
      </c>
      <c r="AI18" s="75">
        <f>PXIL!J18</f>
        <v>0</v>
      </c>
      <c r="AJ18" s="75">
        <f>PXIL!P18</f>
        <v>0</v>
      </c>
      <c r="AK18" s="75">
        <f>RTM_IEX!J18</f>
        <v>24.13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194.84884396605315</v>
      </c>
      <c r="P19" s="77">
        <v>28.95</v>
      </c>
      <c r="Q19" s="77">
        <v>8.6900000000000013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354.58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6.46</v>
      </c>
      <c r="AB19" s="117">
        <f>-STOA!P19</f>
        <v>0</v>
      </c>
      <c r="AC19">
        <f t="shared" si="0"/>
        <v>6.025357472271657</v>
      </c>
      <c r="AD19">
        <f t="shared" si="1"/>
        <v>638.29590492267494</v>
      </c>
      <c r="AE19">
        <f>'IDT-1'!F19</f>
        <v>0</v>
      </c>
      <c r="AF19" s="26"/>
      <c r="AG19">
        <f t="shared" si="2"/>
        <v>638.29590492267494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201.77504683005316</v>
      </c>
      <c r="P20" s="77">
        <v>28.95</v>
      </c>
      <c r="Q20" s="77">
        <v>8.6900000000000013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354.62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6.46</v>
      </c>
      <c r="AB20" s="117">
        <f>-STOA!P20</f>
        <v>0</v>
      </c>
      <c r="AC20">
        <f t="shared" si="0"/>
        <v>6.1638575070309516</v>
      </c>
      <c r="AD20">
        <f t="shared" si="1"/>
        <v>694.0736077519158</v>
      </c>
      <c r="AE20">
        <f>'IDT-1'!F20</f>
        <v>0</v>
      </c>
      <c r="AF20" s="26"/>
      <c r="AG20">
        <f t="shared" si="2"/>
        <v>694.0736077519158</v>
      </c>
      <c r="AI20" s="75">
        <f>PXIL!J20</f>
        <v>0</v>
      </c>
      <c r="AJ20" s="75">
        <f>PXIL!P20</f>
        <v>0</v>
      </c>
      <c r="AK20" s="75">
        <f>RTM_IEX!J20</f>
        <v>28.95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211.56707896735315</v>
      </c>
      <c r="P21" s="77">
        <v>28.95</v>
      </c>
      <c r="Q21" s="77">
        <v>8.6900000000000013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354.67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6.46</v>
      </c>
      <c r="AB21" s="117">
        <f>-STOA!P21</f>
        <v>0</v>
      </c>
      <c r="AC21">
        <f t="shared" si="0"/>
        <v>5.9957073898391906</v>
      </c>
      <c r="AD21">
        <f t="shared" si="1"/>
        <v>675.13379000640759</v>
      </c>
      <c r="AE21">
        <f>'IDT-1'!F21</f>
        <v>0</v>
      </c>
      <c r="AF21" s="26"/>
      <c r="AG21">
        <f t="shared" si="2"/>
        <v>675.13379000640759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218.49328213185316</v>
      </c>
      <c r="P22" s="77">
        <v>28.95</v>
      </c>
      <c r="Q22" s="77">
        <v>8.6900000000000013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354.77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6.46</v>
      </c>
      <c r="AB22" s="117">
        <f>-STOA!P22</f>
        <v>0</v>
      </c>
      <c r="AC22">
        <f t="shared" si="0"/>
        <v>6.3122979776867902</v>
      </c>
      <c r="AD22">
        <f t="shared" si="1"/>
        <v>710.79340258306001</v>
      </c>
      <c r="AE22">
        <f>'IDT-1'!F22</f>
        <v>0</v>
      </c>
      <c r="AF22" s="26"/>
      <c r="AG22">
        <f t="shared" si="2"/>
        <v>710.79340258306001</v>
      </c>
      <c r="AI22" s="75">
        <f>PXIL!J22</f>
        <v>0</v>
      </c>
      <c r="AJ22" s="75">
        <f>PXIL!P22</f>
        <v>0</v>
      </c>
      <c r="AK22" s="75">
        <f>RTM_IEX!J22</f>
        <v>28.95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266.67582941662801</v>
      </c>
      <c r="P23" s="77">
        <v>74.97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354.81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6.46</v>
      </c>
      <c r="AB23" s="117">
        <f>-STOA!P23</f>
        <v>0</v>
      </c>
      <c r="AC23">
        <f t="shared" si="0"/>
        <v>7.8887825084013645</v>
      </c>
      <c r="AD23">
        <f t="shared" si="1"/>
        <v>697.51946533712021</v>
      </c>
      <c r="AE23">
        <f>'IDT-1'!F23</f>
        <v>0</v>
      </c>
      <c r="AF23" s="26"/>
      <c r="AG23">
        <f t="shared" si="2"/>
        <v>697.51946533712021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271.59547211755176</v>
      </c>
      <c r="P24" s="77">
        <v>74.97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354.89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6.46</v>
      </c>
      <c r="AB24" s="117">
        <f>-STOA!P24</f>
        <v>0</v>
      </c>
      <c r="AC24">
        <f t="shared" si="0"/>
        <v>7.3557010752267971</v>
      </c>
      <c r="AD24">
        <f t="shared" si="1"/>
        <v>768.05218947121853</v>
      </c>
      <c r="AE24">
        <f>'IDT-1'!F24</f>
        <v>0</v>
      </c>
      <c r="AF24" s="26"/>
      <c r="AG24">
        <f t="shared" si="2"/>
        <v>768.05218947121853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292.63996836299896</v>
      </c>
      <c r="P25" s="77">
        <v>74.97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369.68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6.46</v>
      </c>
      <c r="AB25" s="117">
        <f>-STOA!P25</f>
        <v>0</v>
      </c>
      <c r="AC25">
        <f t="shared" si="0"/>
        <v>7.9373884678525934</v>
      </c>
      <c r="AD25">
        <f t="shared" si="1"/>
        <v>773.30499832403996</v>
      </c>
      <c r="AE25">
        <f>'IDT-1'!F25</f>
        <v>0</v>
      </c>
      <c r="AF25" s="26"/>
      <c r="AG25">
        <f t="shared" si="2"/>
        <v>773.30499832403996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299.97872061119898</v>
      </c>
      <c r="P26" s="77">
        <v>74.97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379.18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6.46</v>
      </c>
      <c r="AB26" s="117">
        <f>-STOA!P26</f>
        <v>0</v>
      </c>
      <c r="AC26">
        <f t="shared" si="0"/>
        <v>7.9967882124148</v>
      </c>
      <c r="AD26">
        <f t="shared" si="1"/>
        <v>800.08435082767778</v>
      </c>
      <c r="AE26">
        <f>'IDT-1'!F26</f>
        <v>0</v>
      </c>
      <c r="AF26" s="26"/>
      <c r="AG26">
        <f t="shared" si="2"/>
        <v>800.08435082767778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55.167405596049854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311.04558287919502</v>
      </c>
      <c r="P27" s="77">
        <v>74.97</v>
      </c>
      <c r="Q27" s="77">
        <v>26.700000000000003</v>
      </c>
      <c r="R27" s="80">
        <v>4.62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400.52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6.41</v>
      </c>
      <c r="AB27" s="117">
        <f>-STOA!P27</f>
        <v>0</v>
      </c>
      <c r="AC27">
        <f t="shared" si="0"/>
        <v>8.6017203151136563</v>
      </c>
      <c r="AD27">
        <f t="shared" si="1"/>
        <v>797.91096865929933</v>
      </c>
      <c r="AE27">
        <f>'IDT-1'!F27</f>
        <v>0</v>
      </c>
      <c r="AF27" s="26"/>
      <c r="AG27">
        <f t="shared" si="2"/>
        <v>797.91096865929933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52.65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324.95317674549977</v>
      </c>
      <c r="P28" s="77">
        <v>74.97</v>
      </c>
      <c r="Q28" s="77">
        <v>26.700000000000003</v>
      </c>
      <c r="R28" s="80">
        <v>7.93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400.56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6.41</v>
      </c>
      <c r="AB28" s="117">
        <f>-STOA!P28</f>
        <v>0</v>
      </c>
      <c r="AC28">
        <f t="shared" si="0"/>
        <v>7.9767931325052972</v>
      </c>
      <c r="AD28">
        <f t="shared" si="1"/>
        <v>898.27608411216238</v>
      </c>
      <c r="AE28">
        <f>'IDT-1'!F28</f>
        <v>0</v>
      </c>
      <c r="AF28" s="26"/>
      <c r="AG28">
        <f t="shared" si="2"/>
        <v>898.27608411216238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52.65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328.02954679774797</v>
      </c>
      <c r="P29" s="77">
        <v>74.97</v>
      </c>
      <c r="Q29" s="77">
        <v>26.700000000000003</v>
      </c>
      <c r="R29" s="80">
        <v>13.22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402.95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6.41</v>
      </c>
      <c r="AB29" s="117">
        <f>-STOA!P29</f>
        <v>0</v>
      </c>
      <c r="AC29">
        <f t="shared" si="0"/>
        <v>8.0714491889650812</v>
      </c>
      <c r="AD29">
        <f t="shared" si="1"/>
        <v>908.93779810795093</v>
      </c>
      <c r="AE29">
        <f>'IDT-1'!F29</f>
        <v>0</v>
      </c>
      <c r="AF29" s="26"/>
      <c r="AG29">
        <f t="shared" si="2"/>
        <v>908.93779810795093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328.68325169374805</v>
      </c>
      <c r="P30" s="77">
        <v>74.97</v>
      </c>
      <c r="Q30" s="77">
        <v>26.700000000000003</v>
      </c>
      <c r="R30" s="80">
        <v>19.199999999999996</v>
      </c>
      <c r="S30" s="80">
        <v>0</v>
      </c>
      <c r="T30" s="78">
        <f>SUMPRODUCT(LTA!F30:AJ30,LTA!F$101:AJ$101,LTA!F$105:AJ$105)</f>
        <v>0.39</v>
      </c>
      <c r="U30" s="78">
        <f>SUMPRODUCT(LTA!F30:AJ30,LTA!F$102:AJ$102,LTA!F$105:AJ$105)</f>
        <v>409.41999999999996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6.41</v>
      </c>
      <c r="AB30" s="117">
        <f>-STOA!P30</f>
        <v>0</v>
      </c>
      <c r="AC30">
        <f t="shared" si="0"/>
        <v>8.3393537920498826</v>
      </c>
      <c r="AD30">
        <f t="shared" si="1"/>
        <v>939.11359840086618</v>
      </c>
      <c r="AE30">
        <f>'IDT-1'!F30</f>
        <v>0</v>
      </c>
      <c r="AF30" s="26"/>
      <c r="AG30">
        <f t="shared" si="2"/>
        <v>939.11359840086618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9.0045737087170021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329.68314118827925</v>
      </c>
      <c r="P31" s="77">
        <v>74.97</v>
      </c>
      <c r="Q31" s="77">
        <v>26.700000000000003</v>
      </c>
      <c r="R31" s="80">
        <v>19.199999999999996</v>
      </c>
      <c r="S31" s="80">
        <v>0</v>
      </c>
      <c r="T31" s="78">
        <f>SUMPRODUCT(LTA!F31:AJ31,LTA!F$101:AJ$101,LTA!F$105:AJ$105)</f>
        <v>11.62</v>
      </c>
      <c r="U31" s="78">
        <f>SUMPRODUCT(LTA!F31:AJ31,LTA!F$102:AJ$102,LTA!F$105:AJ$105)</f>
        <v>418.27000000000004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-32</v>
      </c>
      <c r="AA31" s="117">
        <f>STOA!J31</f>
        <v>6.41</v>
      </c>
      <c r="AB31" s="117">
        <f>-STOA!P31</f>
        <v>0</v>
      </c>
      <c r="AC31">
        <f t="shared" si="0"/>
        <v>8.9585783349999417</v>
      </c>
      <c r="AD31">
        <f t="shared" si="1"/>
        <v>904.39913656199633</v>
      </c>
      <c r="AE31">
        <f>'IDT-1'!F31</f>
        <v>0</v>
      </c>
      <c r="AF31" s="26"/>
      <c r="AG31">
        <f t="shared" si="2"/>
        <v>904.39913656199633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307.63265984367928</v>
      </c>
      <c r="P32" s="77">
        <v>74.97</v>
      </c>
      <c r="Q32" s="77">
        <v>26.700000000000003</v>
      </c>
      <c r="R32" s="80">
        <v>19.199999999999996</v>
      </c>
      <c r="S32" s="80">
        <v>0</v>
      </c>
      <c r="T32" s="78">
        <f>SUMPRODUCT(LTA!F32:AJ32,LTA!F$101:AJ$101,LTA!F$105:AJ$105)</f>
        <v>19.100000000000001</v>
      </c>
      <c r="U32" s="78">
        <f>SUMPRODUCT(LTA!F32:AJ32,LTA!F$102:AJ$102,LTA!F$105:AJ$105)</f>
        <v>427.47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</v>
      </c>
      <c r="AA32" s="117">
        <f>STOA!J32</f>
        <v>6.41</v>
      </c>
      <c r="AB32" s="117">
        <f>-STOA!P32</f>
        <v>0</v>
      </c>
      <c r="AC32">
        <f t="shared" si="0"/>
        <v>9.0766289195239178</v>
      </c>
      <c r="AD32">
        <f t="shared" si="1"/>
        <v>953.85573142332339</v>
      </c>
      <c r="AE32">
        <f>'IDT-1'!F32</f>
        <v>0</v>
      </c>
      <c r="AF32" s="26"/>
      <c r="AG32">
        <f t="shared" si="2"/>
        <v>953.85573142332339</v>
      </c>
      <c r="AI32" s="75">
        <f>PXIL!J32</f>
        <v>0</v>
      </c>
      <c r="AJ32" s="75">
        <f>PXIL!P32</f>
        <v>0</v>
      </c>
      <c r="AK32" s="75">
        <f>RTM_IEX!J32</f>
        <v>33.770000000000003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9.0045737087170021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267.99741153284373</v>
      </c>
      <c r="P33" s="77">
        <v>74.97</v>
      </c>
      <c r="Q33" s="77">
        <v>26.700000000000003</v>
      </c>
      <c r="R33" s="80">
        <v>19.199999999999996</v>
      </c>
      <c r="S33" s="80">
        <v>0</v>
      </c>
      <c r="T33" s="78">
        <f>SUMPRODUCT(LTA!F33:AJ33,LTA!F$101:AJ$101,LTA!F$105:AJ$105)</f>
        <v>27.639999999999997</v>
      </c>
      <c r="U33" s="78">
        <f>SUMPRODUCT(LTA!F33:AJ33,LTA!F$102:AJ$102,LTA!F$105:AJ$105)</f>
        <v>435.77000000000004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-54</v>
      </c>
      <c r="AA33" s="117">
        <f>STOA!J33</f>
        <v>6.41</v>
      </c>
      <c r="AB33" s="117">
        <f>-STOA!P33</f>
        <v>0</v>
      </c>
      <c r="AC33">
        <f t="shared" si="0"/>
        <v>9.8324361690765016</v>
      </c>
      <c r="AD33">
        <f t="shared" si="1"/>
        <v>998.80954907248429</v>
      </c>
      <c r="AE33">
        <f>'IDT-1'!F33</f>
        <v>0</v>
      </c>
      <c r="AF33" s="26"/>
      <c r="AG33">
        <f t="shared" si="2"/>
        <v>998.80954907248429</v>
      </c>
      <c r="AI33" s="75">
        <f>PXIL!J33</f>
        <v>0</v>
      </c>
      <c r="AJ33" s="75">
        <f>PXIL!P33</f>
        <v>0</v>
      </c>
      <c r="AK33" s="75">
        <f>RTM_IEX!J33</f>
        <v>125.45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254.74381557384368</v>
      </c>
      <c r="P34" s="77">
        <v>74.97</v>
      </c>
      <c r="Q34" s="77">
        <v>26.700000000000003</v>
      </c>
      <c r="R34" s="80">
        <v>19.199999999999996</v>
      </c>
      <c r="S34" s="80">
        <v>0</v>
      </c>
      <c r="T34" s="78">
        <f>SUMPRODUCT(LTA!F34:AJ34,LTA!F$101:AJ$101,LTA!F$105:AJ$105)</f>
        <v>32.89</v>
      </c>
      <c r="U34" s="78">
        <f>SUMPRODUCT(LTA!F34:AJ34,LTA!F$102:AJ$102,LTA!F$105:AJ$105)</f>
        <v>444.53000000000003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6.41</v>
      </c>
      <c r="AB34" s="117">
        <f>-STOA!P34</f>
        <v>0</v>
      </c>
      <c r="AC34">
        <f t="shared" si="0"/>
        <v>8.8356787541947224</v>
      </c>
      <c r="AD34">
        <f t="shared" si="1"/>
        <v>995.01783731881699</v>
      </c>
      <c r="AE34">
        <f>'IDT-1'!F34</f>
        <v>0</v>
      </c>
      <c r="AF34" s="26"/>
      <c r="AG34">
        <f t="shared" si="2"/>
        <v>995.01783731881699</v>
      </c>
      <c r="AI34" s="75">
        <f>PXIL!J34</f>
        <v>0</v>
      </c>
      <c r="AJ34" s="75">
        <f>PXIL!P34</f>
        <v>0</v>
      </c>
      <c r="AK34" s="75">
        <f>RTM_IEX!J34</f>
        <v>62.73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52.65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249.02654819022518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39.61</v>
      </c>
      <c r="U35" s="78">
        <f>SUMPRODUCT(LTA!F35:AJ35,LTA!F$102:AJ$102,LTA!F$105:AJ$105)</f>
        <v>453.39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6.3599999999999994</v>
      </c>
      <c r="AB35" s="117">
        <f>-STOA!P35</f>
        <v>0</v>
      </c>
      <c r="AC35">
        <f t="shared" si="0"/>
        <v>8.9002068012188804</v>
      </c>
      <c r="AD35">
        <f t="shared" si="1"/>
        <v>1002.2860418881744</v>
      </c>
      <c r="AE35">
        <f>'IDT-1'!F35</f>
        <v>0</v>
      </c>
      <c r="AF35" s="26"/>
      <c r="AG35">
        <f t="shared" si="2"/>
        <v>1002.2860418881744</v>
      </c>
      <c r="AI35" s="75">
        <f>PXIL!J35</f>
        <v>0</v>
      </c>
      <c r="AJ35" s="75">
        <f>PXIL!P35</f>
        <v>0</v>
      </c>
      <c r="AK35" s="75">
        <f>RTM_IEX!J35</f>
        <v>77.2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52.65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236.29092391279823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45.6</v>
      </c>
      <c r="U36" s="78">
        <f>SUMPRODUCT(LTA!F36:AJ36,LTA!F$102:AJ$102,LTA!F$105:AJ$105)</f>
        <v>462.41999999999996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6.3599999999999994</v>
      </c>
      <c r="AB36" s="117">
        <f>-STOA!P36</f>
        <v>0</v>
      </c>
      <c r="AC36">
        <f t="shared" si="0"/>
        <v>8.9203093075775239</v>
      </c>
      <c r="AD36">
        <f t="shared" si="1"/>
        <v>1004.5503151043888</v>
      </c>
      <c r="AE36">
        <f>'IDT-1'!F36</f>
        <v>0</v>
      </c>
      <c r="AF36" s="26"/>
      <c r="AG36">
        <f t="shared" si="2"/>
        <v>1004.5503151043888</v>
      </c>
      <c r="AI36" s="75">
        <f>PXIL!J36</f>
        <v>0</v>
      </c>
      <c r="AJ36" s="75">
        <f>PXIL!P36</f>
        <v>0</v>
      </c>
      <c r="AK36" s="75">
        <f>RTM_IEX!J36</f>
        <v>77.2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228.58429507054174</v>
      </c>
      <c r="P37" s="77">
        <v>74.97</v>
      </c>
      <c r="Q37" s="77">
        <v>26.700000000000003</v>
      </c>
      <c r="R37" s="80">
        <v>19.199999999999996</v>
      </c>
      <c r="S37" s="80">
        <v>0</v>
      </c>
      <c r="T37" s="78">
        <f>SUMPRODUCT(LTA!F37:AJ37,LTA!F$101:AJ$101,LTA!F$105:AJ$105)</f>
        <v>56.28</v>
      </c>
      <c r="U37" s="78">
        <f>SUMPRODUCT(LTA!F37:AJ37,LTA!F$102:AJ$102,LTA!F$105:AJ$105)</f>
        <v>470.85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6.3599999999999994</v>
      </c>
      <c r="AB37" s="117">
        <f>-STOA!P37</f>
        <v>0</v>
      </c>
      <c r="AC37">
        <f t="shared" si="0"/>
        <v>9.1698189737656683</v>
      </c>
      <c r="AD37">
        <f t="shared" si="1"/>
        <v>1032.6541765959441</v>
      </c>
      <c r="AE37">
        <f>'IDT-1'!F37</f>
        <v>0</v>
      </c>
      <c r="AF37" s="26"/>
      <c r="AG37">
        <f t="shared" si="2"/>
        <v>1032.6541765959441</v>
      </c>
      <c r="AI37" s="75">
        <f>PXIL!J37</f>
        <v>0</v>
      </c>
      <c r="AJ37" s="75">
        <f>PXIL!P37</f>
        <v>0</v>
      </c>
      <c r="AK37" s="75">
        <f>RTM_IEX!J37</f>
        <v>77.2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15.646597791236196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227.56030558454177</v>
      </c>
      <c r="P38" s="77">
        <v>74.97</v>
      </c>
      <c r="Q38" s="77">
        <v>26.700000000000003</v>
      </c>
      <c r="R38" s="80">
        <v>19.199999999999996</v>
      </c>
      <c r="S38" s="80">
        <v>0</v>
      </c>
      <c r="T38" s="78">
        <f>SUMPRODUCT(LTA!F38:AJ38,LTA!F$101:AJ$101,LTA!F$105:AJ$105)</f>
        <v>59.56</v>
      </c>
      <c r="U38" s="78">
        <f>SUMPRODUCT(LTA!F38:AJ38,LTA!F$102:AJ$102,LTA!F$105:AJ$105)</f>
        <v>479.16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6.3599999999999994</v>
      </c>
      <c r="AB38" s="117">
        <f>-STOA!P38</f>
        <v>0</v>
      </c>
      <c r="AC38">
        <f t="shared" si="0"/>
        <v>9.2933085624590674</v>
      </c>
      <c r="AD38">
        <f t="shared" si="1"/>
        <v>1046.563594813319</v>
      </c>
      <c r="AE38">
        <f>'IDT-1'!F38</f>
        <v>0</v>
      </c>
      <c r="AF38" s="26"/>
      <c r="AG38">
        <f t="shared" si="2"/>
        <v>1046.563594813319</v>
      </c>
      <c r="AI38" s="75">
        <f>PXIL!J38</f>
        <v>0</v>
      </c>
      <c r="AJ38" s="75">
        <f>PXIL!P38</f>
        <v>0</v>
      </c>
      <c r="AK38" s="75">
        <f>RTM_IEX!J38</f>
        <v>77.2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15.518346989668684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222.14510360505346</v>
      </c>
      <c r="P39" s="77">
        <v>74.97</v>
      </c>
      <c r="Q39" s="77">
        <v>26.700000000000003</v>
      </c>
      <c r="R39" s="80">
        <v>19.199999999999996</v>
      </c>
      <c r="S39" s="80">
        <v>0</v>
      </c>
      <c r="T39" s="78">
        <f>SUMPRODUCT(LTA!F39:AJ39,LTA!F$101:AJ$101,LTA!F$105:AJ$105)</f>
        <v>62.61</v>
      </c>
      <c r="U39" s="78">
        <f>SUMPRODUCT(LTA!F39:AJ39,LTA!F$102:AJ$102,LTA!F$105:AJ$105)</f>
        <v>479.44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6.3599999999999994</v>
      </c>
      <c r="AB39" s="117">
        <f>-STOA!P39</f>
        <v>0</v>
      </c>
      <c r="AC39">
        <f t="shared" si="0"/>
        <v>8.5944701779857766</v>
      </c>
      <c r="AD39">
        <f t="shared" si="1"/>
        <v>967.84898041673637</v>
      </c>
      <c r="AE39">
        <f>'IDT-1'!F39</f>
        <v>0</v>
      </c>
      <c r="AF39" s="26"/>
      <c r="AG39">
        <f t="shared" si="2"/>
        <v>967.84898041673637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15.518346989668684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221.40787898386725</v>
      </c>
      <c r="P40" s="77">
        <v>74.97</v>
      </c>
      <c r="Q40" s="77">
        <v>26.700000000000003</v>
      </c>
      <c r="R40" s="80">
        <v>19.199999999999996</v>
      </c>
      <c r="S40" s="80">
        <v>0</v>
      </c>
      <c r="T40" s="78">
        <f>SUMPRODUCT(LTA!F40:AJ40,LTA!F$101:AJ$101,LTA!F$105:AJ$105)</f>
        <v>68.510000000000005</v>
      </c>
      <c r="U40" s="78">
        <f>SUMPRODUCT(LTA!F40:AJ40,LTA!F$102:AJ$102,LTA!F$105:AJ$105)</f>
        <v>486.20000000000005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6.3599999999999994</v>
      </c>
      <c r="AB40" s="117">
        <f>-STOA!P40</f>
        <v>0</v>
      </c>
      <c r="AC40">
        <f t="shared" si="0"/>
        <v>8.8098306013193373</v>
      </c>
      <c r="AD40">
        <f t="shared" si="1"/>
        <v>992.10639537221653</v>
      </c>
      <c r="AE40">
        <f>'IDT-1'!F40</f>
        <v>0</v>
      </c>
      <c r="AF40" s="26"/>
      <c r="AG40">
        <f t="shared" si="2"/>
        <v>992.10639537221653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12.55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15.518346989668684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242.24193060599262</v>
      </c>
      <c r="P41" s="77">
        <v>74.97</v>
      </c>
      <c r="Q41" s="77">
        <v>26.700000000000003</v>
      </c>
      <c r="R41" s="80">
        <v>19.199999999999996</v>
      </c>
      <c r="S41" s="80">
        <v>0</v>
      </c>
      <c r="T41" s="78">
        <f>SUMPRODUCT(LTA!F41:AJ41,LTA!F$101:AJ$101,LTA!F$105:AJ$105)</f>
        <v>74.820000000000007</v>
      </c>
      <c r="U41" s="78">
        <f>SUMPRODUCT(LTA!F41:AJ41,LTA!F$102:AJ$102,LTA!F$105:AJ$105)</f>
        <v>494.03000000000003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6.3599999999999994</v>
      </c>
      <c r="AB41" s="117">
        <f>-STOA!P41</f>
        <v>0</v>
      </c>
      <c r="AC41">
        <f t="shared" si="0"/>
        <v>10.14509025559404</v>
      </c>
      <c r="AD41">
        <f t="shared" si="1"/>
        <v>1142.5051873400673</v>
      </c>
      <c r="AE41">
        <f>'IDT-1'!F41</f>
        <v>0</v>
      </c>
      <c r="AF41" s="26"/>
      <c r="AG41">
        <f t="shared" si="2"/>
        <v>1142.5051873400673</v>
      </c>
      <c r="AI41" s="75">
        <f>PXIL!J41</f>
        <v>0</v>
      </c>
      <c r="AJ41" s="75">
        <f>PXIL!P41</f>
        <v>0</v>
      </c>
      <c r="AK41" s="75">
        <f>RTM_IEX!J41</f>
        <v>106.15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23.16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15.518346989668684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242.12195838824027</v>
      </c>
      <c r="P42" s="77">
        <v>74.97</v>
      </c>
      <c r="Q42" s="77">
        <v>26.700000000000003</v>
      </c>
      <c r="R42" s="80">
        <v>19.199999999999996</v>
      </c>
      <c r="S42" s="80">
        <v>0</v>
      </c>
      <c r="T42" s="78">
        <f>SUMPRODUCT(LTA!F42:AJ42,LTA!F$101:AJ$101,LTA!F$105:AJ$105)</f>
        <v>81.760000000000005</v>
      </c>
      <c r="U42" s="78">
        <f>SUMPRODUCT(LTA!F42:AJ42,LTA!F$102:AJ$102,LTA!F$105:AJ$105)</f>
        <v>501.71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6.3599999999999994</v>
      </c>
      <c r="AB42" s="117">
        <f>-STOA!P42</f>
        <v>0</v>
      </c>
      <c r="AC42">
        <f t="shared" si="0"/>
        <v>10.442442500077817</v>
      </c>
      <c r="AD42">
        <f t="shared" si="1"/>
        <v>1175.9978628778313</v>
      </c>
      <c r="AE42">
        <f>'IDT-1'!F42</f>
        <v>0</v>
      </c>
      <c r="AF42" s="26"/>
      <c r="AG42">
        <f t="shared" si="2"/>
        <v>1175.9978628778313</v>
      </c>
      <c r="AI42" s="75">
        <f>PXIL!J42</f>
        <v>0</v>
      </c>
      <c r="AJ42" s="75">
        <f>PXIL!P42</f>
        <v>0</v>
      </c>
      <c r="AK42" s="75">
        <f>RTM_IEX!J42</f>
        <v>106.15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42.45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15.090844317776984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227.59221092725073</v>
      </c>
      <c r="P43" s="77">
        <v>74.97</v>
      </c>
      <c r="Q43" s="77">
        <v>26.700000000000003</v>
      </c>
      <c r="R43" s="80">
        <v>19.199999999999996</v>
      </c>
      <c r="S43" s="80">
        <v>0</v>
      </c>
      <c r="T43" s="78">
        <f>SUMPRODUCT(LTA!F43:AJ43,LTA!F$101:AJ$101,LTA!F$105:AJ$105)</f>
        <v>88.56</v>
      </c>
      <c r="U43" s="78">
        <f>SUMPRODUCT(LTA!F43:AJ43,LTA!F$102:AJ$102,LTA!F$105:AJ$105)</f>
        <v>508.46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6.3599999999999994</v>
      </c>
      <c r="AB43" s="117">
        <f>-STOA!P43</f>
        <v>0</v>
      </c>
      <c r="AC43">
        <f t="shared" si="0"/>
        <v>10.642402698908466</v>
      </c>
      <c r="AD43">
        <f t="shared" si="1"/>
        <v>1198.5206525461192</v>
      </c>
      <c r="AE43">
        <f>'IDT-1'!F43</f>
        <v>0</v>
      </c>
      <c r="AF43" s="26"/>
      <c r="AG43">
        <f t="shared" si="2"/>
        <v>1198.5206525461192</v>
      </c>
      <c r="AI43" s="75">
        <f>PXIL!J43</f>
        <v>0</v>
      </c>
      <c r="AJ43" s="75">
        <f>PXIL!P43</f>
        <v>0</v>
      </c>
      <c r="AK43" s="75">
        <f>RTM_IEX!J43</f>
        <v>106.14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66.59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15.090844317776984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227.59221092725073</v>
      </c>
      <c r="P44" s="77">
        <v>74.97</v>
      </c>
      <c r="Q44" s="77">
        <v>26.700000000000003</v>
      </c>
      <c r="R44" s="80">
        <v>19.199999999999996</v>
      </c>
      <c r="S44" s="80">
        <v>0</v>
      </c>
      <c r="T44" s="78">
        <f>SUMPRODUCT(LTA!F44:AJ44,LTA!F$101:AJ$101,LTA!F$105:AJ$105)</f>
        <v>98.59</v>
      </c>
      <c r="U44" s="78">
        <f>SUMPRODUCT(LTA!F44:AJ44,LTA!F$102:AJ$102,LTA!F$105:AJ$105)</f>
        <v>514.18000000000006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6.3599999999999994</v>
      </c>
      <c r="AB44" s="117">
        <f>-STOA!P44</f>
        <v>0</v>
      </c>
      <c r="AC44">
        <f t="shared" si="0"/>
        <v>10.806522698908465</v>
      </c>
      <c r="AD44">
        <f t="shared" si="1"/>
        <v>1217.0065325461192</v>
      </c>
      <c r="AE44">
        <f>'IDT-1'!F44</f>
        <v>0</v>
      </c>
      <c r="AF44" s="26"/>
      <c r="AG44">
        <f t="shared" si="2"/>
        <v>1217.0065325461192</v>
      </c>
      <c r="AI44" s="75">
        <f>PXIL!J44</f>
        <v>0</v>
      </c>
      <c r="AJ44" s="75">
        <f>PXIL!P44</f>
        <v>0</v>
      </c>
      <c r="AK44" s="75">
        <f>RTM_IEX!J44</f>
        <v>106.15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69.48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15.090844317776984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229.67603127433063</v>
      </c>
      <c r="P45" s="77">
        <v>74.97</v>
      </c>
      <c r="Q45" s="77">
        <v>26.700000000000003</v>
      </c>
      <c r="R45" s="80">
        <v>19.199999999999996</v>
      </c>
      <c r="S45" s="80">
        <v>0</v>
      </c>
      <c r="T45" s="78">
        <f>SUMPRODUCT(LTA!F45:AJ45,LTA!F$101:AJ$101,LTA!F$105:AJ$105)</f>
        <v>99.27</v>
      </c>
      <c r="U45" s="78">
        <f>SUMPRODUCT(LTA!F45:AJ45,LTA!F$102:AJ$102,LTA!F$105:AJ$105)</f>
        <v>505.62999999999994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6.3599999999999994</v>
      </c>
      <c r="AB45" s="117">
        <f>-STOA!P45</f>
        <v>0</v>
      </c>
      <c r="AC45">
        <f t="shared" si="0"/>
        <v>10.815092317962765</v>
      </c>
      <c r="AD45">
        <f t="shared" si="1"/>
        <v>1217.9717832741446</v>
      </c>
      <c r="AE45">
        <f>'IDT-1'!F45</f>
        <v>0</v>
      </c>
      <c r="AF45" s="26"/>
      <c r="AG45">
        <f t="shared" si="2"/>
        <v>1217.9717832741446</v>
      </c>
      <c r="AI45" s="75">
        <f>PXIL!J45</f>
        <v>0</v>
      </c>
      <c r="AJ45" s="75">
        <f>PXIL!P45</f>
        <v>0</v>
      </c>
      <c r="AK45" s="75">
        <f>RTM_IEX!J45</f>
        <v>106.15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76.239999999999995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15.090844317776984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229.67603127433063</v>
      </c>
      <c r="P46" s="77">
        <v>74.97</v>
      </c>
      <c r="Q46" s="77">
        <v>26.700000000000003</v>
      </c>
      <c r="R46" s="80">
        <v>19.199999999999996</v>
      </c>
      <c r="S46" s="80">
        <v>0</v>
      </c>
      <c r="T46" s="78">
        <f>SUMPRODUCT(LTA!F46:AJ46,LTA!F$101:AJ$101,LTA!F$105:AJ$105)</f>
        <v>99.12</v>
      </c>
      <c r="U46" s="78">
        <f>SUMPRODUCT(LTA!F46:AJ46,LTA!F$102:AJ$102,LTA!F$105:AJ$105)</f>
        <v>510.95000000000005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6.3599999999999994</v>
      </c>
      <c r="AB46" s="117">
        <f>-STOA!P46</f>
        <v>0</v>
      </c>
      <c r="AC46">
        <f t="shared" si="0"/>
        <v>10.843604317962768</v>
      </c>
      <c r="AD46">
        <f t="shared" si="1"/>
        <v>1221.183271274145</v>
      </c>
      <c r="AE46">
        <f>'IDT-1'!F46</f>
        <v>0</v>
      </c>
      <c r="AF46" s="26"/>
      <c r="AG46">
        <f t="shared" si="2"/>
        <v>1221.183271274145</v>
      </c>
      <c r="AI46" s="75">
        <f>PXIL!J46</f>
        <v>0</v>
      </c>
      <c r="AJ46" s="75">
        <f>PXIL!P46</f>
        <v>0</v>
      </c>
      <c r="AK46" s="75">
        <f>RTM_IEX!J46</f>
        <v>96.5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83.96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15.090844317776984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225.88247764072517</v>
      </c>
      <c r="P47" s="77">
        <v>74.97</v>
      </c>
      <c r="Q47" s="77">
        <v>26.700000000000003</v>
      </c>
      <c r="R47" s="80">
        <v>19.199999999999996</v>
      </c>
      <c r="S47" s="80">
        <v>0</v>
      </c>
      <c r="T47" s="78">
        <f>SUMPRODUCT(LTA!F47:AJ47,LTA!F$101:AJ$101,LTA!F$105:AJ$105)</f>
        <v>99.78</v>
      </c>
      <c r="U47" s="78">
        <f>SUMPRODUCT(LTA!F47:AJ47,LTA!F$102:AJ$102,LTA!F$105:AJ$105)</f>
        <v>516.13000000000011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6.3599999999999994</v>
      </c>
      <c r="AB47" s="117">
        <f>-STOA!P47</f>
        <v>0</v>
      </c>
      <c r="AC47">
        <f t="shared" si="0"/>
        <v>10.394597045987039</v>
      </c>
      <c r="AD47">
        <f t="shared" si="1"/>
        <v>1170.6087249125153</v>
      </c>
      <c r="AE47">
        <f>'IDT-1'!F47</f>
        <v>0</v>
      </c>
      <c r="AF47" s="26"/>
      <c r="AG47">
        <f t="shared" si="2"/>
        <v>1170.6087249125153</v>
      </c>
      <c r="AI47" s="75">
        <f>PXIL!J47</f>
        <v>0</v>
      </c>
      <c r="AJ47" s="75">
        <f>PXIL!P47</f>
        <v>0</v>
      </c>
      <c r="AK47" s="75">
        <f>RTM_IEX!J47</f>
        <v>43.43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83.96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15.090844317776984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225.88247764072517</v>
      </c>
      <c r="P48" s="77">
        <v>74.97</v>
      </c>
      <c r="Q48" s="77">
        <v>26.700000000000003</v>
      </c>
      <c r="R48" s="80">
        <v>19.199999999999996</v>
      </c>
      <c r="S48" s="80">
        <v>0</v>
      </c>
      <c r="T48" s="78">
        <f>SUMPRODUCT(LTA!F48:AJ48,LTA!F$101:AJ$101,LTA!F$105:AJ$105)</f>
        <v>99.53</v>
      </c>
      <c r="U48" s="78">
        <f>SUMPRODUCT(LTA!F48:AJ48,LTA!F$102:AJ$102,LTA!F$105:AJ$105)</f>
        <v>520.62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6.3599999999999994</v>
      </c>
      <c r="AB48" s="117">
        <f>-STOA!P48</f>
        <v>0</v>
      </c>
      <c r="AC48">
        <f t="shared" si="0"/>
        <v>10.610197045987039</v>
      </c>
      <c r="AD48">
        <f t="shared" si="1"/>
        <v>1194.8931249125153</v>
      </c>
      <c r="AE48">
        <f>'IDT-1'!F48</f>
        <v>0</v>
      </c>
      <c r="AF48" s="26"/>
      <c r="AG48">
        <f t="shared" si="2"/>
        <v>1194.8931249125153</v>
      </c>
      <c r="AI48" s="75">
        <f>PXIL!J48</f>
        <v>0</v>
      </c>
      <c r="AJ48" s="75">
        <f>PXIL!P48</f>
        <v>0</v>
      </c>
      <c r="AK48" s="75">
        <f>RTM_IEX!J48</f>
        <v>62.73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84.92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15.090844317776984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226.07214650512518</v>
      </c>
      <c r="P49" s="77">
        <v>74.97</v>
      </c>
      <c r="Q49" s="77">
        <v>26.700000000000003</v>
      </c>
      <c r="R49" s="80">
        <v>19.199999999999996</v>
      </c>
      <c r="S49" s="80">
        <v>0</v>
      </c>
      <c r="T49" s="78">
        <f>SUMPRODUCT(LTA!F49:AJ49,LTA!F$101:AJ$101,LTA!F$105:AJ$105)</f>
        <v>99.82</v>
      </c>
      <c r="U49" s="78">
        <f>SUMPRODUCT(LTA!F49:AJ49,LTA!F$102:AJ$102,LTA!F$105:AJ$105)</f>
        <v>524.61000000000013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6.3599999999999994</v>
      </c>
      <c r="AB49" s="117">
        <f>-STOA!P49</f>
        <v>0</v>
      </c>
      <c r="AC49">
        <f t="shared" si="0"/>
        <v>10.83635413199376</v>
      </c>
      <c r="AD49">
        <f t="shared" si="1"/>
        <v>1220.3666366909083</v>
      </c>
      <c r="AE49">
        <f>'IDT-1'!F49</f>
        <v>0</v>
      </c>
      <c r="AF49" s="26"/>
      <c r="AG49">
        <f t="shared" si="2"/>
        <v>1220.3666366909083</v>
      </c>
      <c r="AI49" s="75">
        <f>PXIL!J49</f>
        <v>0</v>
      </c>
      <c r="AJ49" s="75">
        <f>PXIL!P49</f>
        <v>0</v>
      </c>
      <c r="AK49" s="75">
        <f>RTM_IEX!J49</f>
        <v>82.03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86.85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15.090844317776984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225.0481570191252</v>
      </c>
      <c r="P50" s="77">
        <v>74.97</v>
      </c>
      <c r="Q50" s="77">
        <v>26.700000000000003</v>
      </c>
      <c r="R50" s="80">
        <v>19.199999999999996</v>
      </c>
      <c r="S50" s="80">
        <v>0</v>
      </c>
      <c r="T50" s="78">
        <f>SUMPRODUCT(LTA!F50:AJ50,LTA!F$101:AJ$101,LTA!F$105:AJ$105)</f>
        <v>99.990000000000009</v>
      </c>
      <c r="U50" s="78">
        <f>SUMPRODUCT(LTA!F50:AJ50,LTA!F$102:AJ$102,LTA!F$105:AJ$105)</f>
        <v>527.98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6.3599999999999994</v>
      </c>
      <c r="AB50" s="117">
        <f>-STOA!P50</f>
        <v>0</v>
      </c>
      <c r="AC50">
        <f t="shared" si="0"/>
        <v>10.816079024516961</v>
      </c>
      <c r="AD50">
        <f t="shared" si="1"/>
        <v>1218.0829223123851</v>
      </c>
      <c r="AE50">
        <f>'IDT-1'!F50</f>
        <v>0</v>
      </c>
      <c r="AF50" s="26"/>
      <c r="AG50">
        <f t="shared" si="2"/>
        <v>1218.0829223123851</v>
      </c>
      <c r="AI50" s="75">
        <f>PXIL!J50</f>
        <v>0</v>
      </c>
      <c r="AJ50" s="75">
        <f>PXIL!P50</f>
        <v>0</v>
      </c>
      <c r="AK50" s="75">
        <f>RTM_IEX!J50</f>
        <v>82.03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82.03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15.090844317776984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227.77933716459287</v>
      </c>
      <c r="P51" s="77">
        <v>74.97</v>
      </c>
      <c r="Q51" s="77">
        <v>26.700000000000003</v>
      </c>
      <c r="R51" s="80">
        <v>19.199999999999996</v>
      </c>
      <c r="S51" s="80">
        <v>0</v>
      </c>
      <c r="T51" s="78">
        <f>SUMPRODUCT(LTA!F51:AJ51,LTA!F$101:AJ$101,LTA!F$105:AJ$105)</f>
        <v>99.990000000000009</v>
      </c>
      <c r="U51" s="78">
        <f>SUMPRODUCT(LTA!F51:AJ51,LTA!F$102:AJ$102,LTA!F$105:AJ$105)</f>
        <v>514.25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6.31</v>
      </c>
      <c r="AB51" s="117">
        <f>-STOA!P51</f>
        <v>0</v>
      </c>
      <c r="AC51">
        <f t="shared" si="0"/>
        <v>10.217777409797074</v>
      </c>
      <c r="AD51">
        <f t="shared" si="1"/>
        <v>1150.692404072573</v>
      </c>
      <c r="AE51">
        <f>'IDT-1'!F51</f>
        <v>0</v>
      </c>
      <c r="AF51" s="26"/>
      <c r="AG51">
        <f t="shared" si="2"/>
        <v>1150.692404072573</v>
      </c>
      <c r="AI51" s="75">
        <f>PXIL!J51</f>
        <v>0</v>
      </c>
      <c r="AJ51" s="75">
        <f>PXIL!P51</f>
        <v>0</v>
      </c>
      <c r="AK51" s="75">
        <f>RTM_IEX!J51</f>
        <v>28.95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78.17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15.090844317776984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227.77933716459287</v>
      </c>
      <c r="P52" s="77">
        <v>74.97</v>
      </c>
      <c r="Q52" s="77">
        <v>26.700000000000003</v>
      </c>
      <c r="R52" s="80">
        <v>19.199999999999996</v>
      </c>
      <c r="S52" s="80">
        <v>0</v>
      </c>
      <c r="T52" s="78">
        <f>SUMPRODUCT(LTA!F52:AJ52,LTA!F$101:AJ$101,LTA!F$105:AJ$105)</f>
        <v>99.32</v>
      </c>
      <c r="U52" s="78">
        <f>SUMPRODUCT(LTA!F52:AJ52,LTA!F$102:AJ$102,LTA!F$105:AJ$105)</f>
        <v>516.75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6.31</v>
      </c>
      <c r="AB52" s="117">
        <f>-STOA!P52</f>
        <v>0</v>
      </c>
      <c r="AC52">
        <f t="shared" si="0"/>
        <v>10.565025409797073</v>
      </c>
      <c r="AD52">
        <f t="shared" si="1"/>
        <v>1189.8051560725728</v>
      </c>
      <c r="AE52">
        <f>'IDT-1'!F52</f>
        <v>0</v>
      </c>
      <c r="AF52" s="26"/>
      <c r="AG52">
        <f t="shared" si="2"/>
        <v>1189.8051560725728</v>
      </c>
      <c r="AI52" s="75">
        <f>PXIL!J52</f>
        <v>0</v>
      </c>
      <c r="AJ52" s="75">
        <f>PXIL!P52</f>
        <v>0</v>
      </c>
      <c r="AK52" s="75">
        <f>RTM_IEX!J52</f>
        <v>72.38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72.37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15.090844317776984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227.48933716459285</v>
      </c>
      <c r="P53" s="77">
        <v>74.970000000000013</v>
      </c>
      <c r="Q53" s="77">
        <v>26.700000000000003</v>
      </c>
      <c r="R53" s="80">
        <v>19.199999999999996</v>
      </c>
      <c r="S53" s="80">
        <v>0</v>
      </c>
      <c r="T53" s="78">
        <f>SUMPRODUCT(LTA!F53:AJ53,LTA!F$101:AJ$101,LTA!F$105:AJ$105)</f>
        <v>99.32</v>
      </c>
      <c r="U53" s="78">
        <f>SUMPRODUCT(LTA!F53:AJ53,LTA!F$102:AJ$102,LTA!F$105:AJ$105)</f>
        <v>518.41999999999996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6.31</v>
      </c>
      <c r="AB53" s="117">
        <f>-STOA!P53</f>
        <v>0</v>
      </c>
      <c r="AC53">
        <f t="shared" si="0"/>
        <v>10.560185409797075</v>
      </c>
      <c r="AD53">
        <f t="shared" si="1"/>
        <v>1189.2599960725731</v>
      </c>
      <c r="AE53">
        <f>'IDT-1'!F53</f>
        <v>0</v>
      </c>
      <c r="AF53" s="26"/>
      <c r="AG53">
        <f t="shared" si="2"/>
        <v>1189.2599960725731</v>
      </c>
      <c r="AI53" s="75">
        <f>PXIL!J53</f>
        <v>0</v>
      </c>
      <c r="AJ53" s="75">
        <f>PXIL!P53</f>
        <v>0</v>
      </c>
      <c r="AK53" s="75">
        <f>RTM_IEX!J53</f>
        <v>77.2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65.62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15.090844317776984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227.48933716459285</v>
      </c>
      <c r="P54" s="77">
        <v>74.970000000000013</v>
      </c>
      <c r="Q54" s="77">
        <v>26.700000000000003</v>
      </c>
      <c r="R54" s="80">
        <v>19.199999999999996</v>
      </c>
      <c r="S54" s="80">
        <v>0</v>
      </c>
      <c r="T54" s="78">
        <f>SUMPRODUCT(LTA!F54:AJ54,LTA!F$101:AJ$101,LTA!F$105:AJ$105)</f>
        <v>99.32</v>
      </c>
      <c r="U54" s="78">
        <f>SUMPRODUCT(LTA!F54:AJ54,LTA!F$102:AJ$102,LTA!F$105:AJ$105)</f>
        <v>519.94000000000005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6.31</v>
      </c>
      <c r="AB54" s="117">
        <f>-STOA!P54</f>
        <v>0</v>
      </c>
      <c r="AC54">
        <f t="shared" si="0"/>
        <v>10.369665409797076</v>
      </c>
      <c r="AD54">
        <f t="shared" si="1"/>
        <v>1167.8005160725729</v>
      </c>
      <c r="AE54">
        <f>'IDT-1'!F54</f>
        <v>0</v>
      </c>
      <c r="AF54" s="26"/>
      <c r="AG54">
        <f t="shared" si="2"/>
        <v>1167.8005160725729</v>
      </c>
      <c r="AI54" s="75">
        <f>PXIL!J54</f>
        <v>0</v>
      </c>
      <c r="AJ54" s="75">
        <f>PXIL!P54</f>
        <v>0</v>
      </c>
      <c r="AK54" s="75">
        <f>RTM_IEX!J54</f>
        <v>77.19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42.46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15.090844317776984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249.10015554789285</v>
      </c>
      <c r="P55" s="77">
        <v>74.970000000000013</v>
      </c>
      <c r="Q55" s="77">
        <v>26.7</v>
      </c>
      <c r="R55" s="80">
        <v>19.199999999999996</v>
      </c>
      <c r="S55" s="80">
        <v>0</v>
      </c>
      <c r="T55" s="78">
        <f>SUMPRODUCT(LTA!F55:AJ55,LTA!F$101:AJ$101,LTA!F$105:AJ$105)</f>
        <v>99.07</v>
      </c>
      <c r="U55" s="78">
        <f>SUMPRODUCT(LTA!F55:AJ55,LTA!F$102:AJ$102,LTA!F$105:AJ$105)</f>
        <v>511.67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6.31</v>
      </c>
      <c r="AB55" s="117">
        <f>-STOA!P55</f>
        <v>0</v>
      </c>
      <c r="AC55">
        <f t="shared" si="0"/>
        <v>9.413981886792067</v>
      </c>
      <c r="AD55">
        <f t="shared" si="1"/>
        <v>1040.0670179788779</v>
      </c>
      <c r="AE55">
        <f>'IDT-1'!F55</f>
        <v>0</v>
      </c>
      <c r="AF55" s="26"/>
      <c r="AG55">
        <f t="shared" si="2"/>
        <v>1040.0670179788779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15.090844317776984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249.10015554789285</v>
      </c>
      <c r="P56" s="77">
        <v>74.970000000000013</v>
      </c>
      <c r="Q56" s="77">
        <v>26.7</v>
      </c>
      <c r="R56" s="80">
        <v>19.199999999999996</v>
      </c>
      <c r="S56" s="80">
        <v>0</v>
      </c>
      <c r="T56" s="78">
        <f>SUMPRODUCT(LTA!F56:AJ56,LTA!F$101:AJ$101,LTA!F$105:AJ$105)</f>
        <v>99.54</v>
      </c>
      <c r="U56" s="78">
        <f>SUMPRODUCT(LTA!F56:AJ56,LTA!F$102:AJ$102,LTA!F$105:AJ$105)</f>
        <v>474.07000000000005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6.31</v>
      </c>
      <c r="AB56" s="117">
        <f>-STOA!P56</f>
        <v>0</v>
      </c>
      <c r="AC56">
        <f t="shared" si="0"/>
        <v>9.0428472491810918</v>
      </c>
      <c r="AD56">
        <f t="shared" si="1"/>
        <v>1008.3081526164887</v>
      </c>
      <c r="AE56">
        <f>'IDT-1'!F56</f>
        <v>0</v>
      </c>
      <c r="AF56" s="26"/>
      <c r="AG56">
        <f t="shared" si="2"/>
        <v>1008.3081526164887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15.090844317776984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235.05497196888209</v>
      </c>
      <c r="P57" s="77">
        <v>74.970000000000013</v>
      </c>
      <c r="Q57" s="77">
        <v>26.7</v>
      </c>
      <c r="R57" s="80">
        <v>19.199999999999996</v>
      </c>
      <c r="S57" s="80">
        <v>0</v>
      </c>
      <c r="T57" s="78">
        <f>SUMPRODUCT(LTA!F57:AJ57,LTA!F$101:AJ$101,LTA!F$105:AJ$105)</f>
        <v>99.19</v>
      </c>
      <c r="U57" s="78">
        <f>SUMPRODUCT(LTA!F57:AJ57,LTA!F$102:AJ$102,LTA!F$105:AJ$105)</f>
        <v>479.22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6.31</v>
      </c>
      <c r="AB57" s="117">
        <f>-STOA!P57</f>
        <v>0</v>
      </c>
      <c r="AC57">
        <f t="shared" si="0"/>
        <v>9.4691229960748196</v>
      </c>
      <c r="AD57">
        <f t="shared" si="1"/>
        <v>1066.3666932905842</v>
      </c>
      <c r="AE57">
        <f>'IDT-1'!F57</f>
        <v>0</v>
      </c>
      <c r="AF57" s="26"/>
      <c r="AG57">
        <f t="shared" si="2"/>
        <v>1066.3666932905842</v>
      </c>
      <c r="AI57" s="75">
        <f>PXIL!J57</f>
        <v>0</v>
      </c>
      <c r="AJ57" s="75">
        <f>PXIL!P57</f>
        <v>0</v>
      </c>
      <c r="AK57" s="75">
        <f>RTM_IEX!J57</f>
        <v>62.73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15.090844317776984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235.05497196888209</v>
      </c>
      <c r="P58" s="77">
        <v>74.970000000000013</v>
      </c>
      <c r="Q58" s="77">
        <v>26.7</v>
      </c>
      <c r="R58" s="80">
        <v>19.199999999999996</v>
      </c>
      <c r="S58" s="80">
        <v>0</v>
      </c>
      <c r="T58" s="78">
        <f>SUMPRODUCT(LTA!F58:AJ58,LTA!F$101:AJ$101,LTA!F$105:AJ$105)</f>
        <v>98.710000000000008</v>
      </c>
      <c r="U58" s="78">
        <f>SUMPRODUCT(LTA!F58:AJ58,LTA!F$102:AJ$102,LTA!F$105:AJ$105)</f>
        <v>498.41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6.31</v>
      </c>
      <c r="AB58" s="117">
        <f>-STOA!P58</f>
        <v>0</v>
      </c>
      <c r="AC58">
        <f t="shared" si="0"/>
        <v>9.761018996074819</v>
      </c>
      <c r="AD58">
        <f t="shared" si="1"/>
        <v>1099.2447972905843</v>
      </c>
      <c r="AE58">
        <f>'IDT-1'!F58</f>
        <v>0</v>
      </c>
      <c r="AF58" s="26"/>
      <c r="AG58">
        <f t="shared" si="2"/>
        <v>1099.2447972905843</v>
      </c>
      <c r="AI58" s="75">
        <f>PXIL!J58</f>
        <v>0</v>
      </c>
      <c r="AJ58" s="75">
        <f>PXIL!P58</f>
        <v>0</v>
      </c>
      <c r="AK58" s="75">
        <f>RTM_IEX!J58</f>
        <v>77.19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15.090844317776984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239.61390868323517</v>
      </c>
      <c r="P59" s="77">
        <v>74.97</v>
      </c>
      <c r="Q59" s="77">
        <v>26.7</v>
      </c>
      <c r="R59" s="80">
        <v>19.199999999999996</v>
      </c>
      <c r="S59" s="80">
        <v>0</v>
      </c>
      <c r="T59" s="78">
        <f>SUMPRODUCT(LTA!F59:AJ59,LTA!F$101:AJ$101,LTA!F$105:AJ$105)</f>
        <v>98.16</v>
      </c>
      <c r="U59" s="78">
        <f>SUMPRODUCT(LTA!F59:AJ59,LTA!F$102:AJ$102,LTA!F$105:AJ$105)</f>
        <v>496.13000000000005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6.31</v>
      </c>
      <c r="AB59" s="117">
        <f>-STOA!P59</f>
        <v>0</v>
      </c>
      <c r="AC59">
        <f t="shared" si="0"/>
        <v>9.9764336391611277</v>
      </c>
      <c r="AD59">
        <f t="shared" si="1"/>
        <v>1123.5083193618509</v>
      </c>
      <c r="AE59">
        <f>'IDT-1'!F59</f>
        <v>0</v>
      </c>
      <c r="AF59" s="26"/>
      <c r="AG59">
        <f t="shared" si="2"/>
        <v>1123.5083193618509</v>
      </c>
      <c r="AI59" s="75">
        <f>PXIL!J59</f>
        <v>0</v>
      </c>
      <c r="AJ59" s="75">
        <f>PXIL!P59</f>
        <v>0</v>
      </c>
      <c r="AK59" s="75">
        <f>RTM_IEX!J59</f>
        <v>77.19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10.62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15.090844317776984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239.61390868323517</v>
      </c>
      <c r="P60" s="77">
        <v>74.97</v>
      </c>
      <c r="Q60" s="77">
        <v>26.7</v>
      </c>
      <c r="R60" s="80">
        <v>19.199999999999996</v>
      </c>
      <c r="S60" s="80">
        <v>0</v>
      </c>
      <c r="T60" s="78">
        <f>SUMPRODUCT(LTA!F60:AJ60,LTA!F$101:AJ$101,LTA!F$105:AJ$105)</f>
        <v>91.48</v>
      </c>
      <c r="U60" s="78">
        <f>SUMPRODUCT(LTA!F60:AJ60,LTA!F$102:AJ$102,LTA!F$105:AJ$105)</f>
        <v>492.91000000000008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6.31</v>
      </c>
      <c r="AB60" s="117">
        <f>-STOA!P60</f>
        <v>0</v>
      </c>
      <c r="AC60">
        <f t="shared" si="0"/>
        <v>10.228993639161128</v>
      </c>
      <c r="AD60">
        <f t="shared" si="1"/>
        <v>1151.9557593618511</v>
      </c>
      <c r="AE60">
        <f>'IDT-1'!F60</f>
        <v>0</v>
      </c>
      <c r="AF60" s="26"/>
      <c r="AG60">
        <f t="shared" si="2"/>
        <v>1151.9557593618511</v>
      </c>
      <c r="AI60" s="75">
        <f>PXIL!J60</f>
        <v>0</v>
      </c>
      <c r="AJ60" s="75">
        <f>PXIL!P60</f>
        <v>0</v>
      </c>
      <c r="AK60" s="75">
        <f>RTM_IEX!J60</f>
        <v>96.49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29.92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15.090844317776984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241.02878270101439</v>
      </c>
      <c r="P61" s="77">
        <v>74.97</v>
      </c>
      <c r="Q61" s="77">
        <v>26.7</v>
      </c>
      <c r="R61" s="80">
        <v>19.199999999999996</v>
      </c>
      <c r="S61" s="80">
        <v>0</v>
      </c>
      <c r="T61" s="78">
        <f>SUMPRODUCT(LTA!F61:AJ61,LTA!F$101:AJ$101,LTA!F$105:AJ$105)</f>
        <v>77.540000000000006</v>
      </c>
      <c r="U61" s="78">
        <f>SUMPRODUCT(LTA!F61:AJ61,LTA!F$102:AJ$102,LTA!F$105:AJ$105)</f>
        <v>488.65000000000009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6.31</v>
      </c>
      <c r="AB61" s="117">
        <f>-STOA!P61</f>
        <v>0</v>
      </c>
      <c r="AC61">
        <f t="shared" si="0"/>
        <v>10.276468530517583</v>
      </c>
      <c r="AD61">
        <f t="shared" si="1"/>
        <v>1157.3031584882738</v>
      </c>
      <c r="AE61">
        <f>'IDT-1'!F61</f>
        <v>0</v>
      </c>
      <c r="AF61" s="26"/>
      <c r="AG61">
        <f t="shared" si="2"/>
        <v>1157.3031584882738</v>
      </c>
      <c r="AI61" s="75">
        <f>PXIL!J61</f>
        <v>0</v>
      </c>
      <c r="AJ61" s="75">
        <f>PXIL!P61</f>
        <v>0</v>
      </c>
      <c r="AK61" s="75">
        <f>RTM_IEX!J61</f>
        <v>91.66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56.93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8.8128410030311386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247.9549858655144</v>
      </c>
      <c r="P62" s="77">
        <v>74.97</v>
      </c>
      <c r="Q62" s="77">
        <v>26.7</v>
      </c>
      <c r="R62" s="80">
        <v>19.199999999999996</v>
      </c>
      <c r="S62" s="80">
        <v>0</v>
      </c>
      <c r="T62" s="78">
        <f>SUMPRODUCT(LTA!F62:AJ62,LTA!F$101:AJ$101,LTA!F$105:AJ$105)</f>
        <v>74.78</v>
      </c>
      <c r="U62" s="78">
        <f>SUMPRODUCT(LTA!F62:AJ62,LTA!F$102:AJ$102,LTA!F$105:AJ$105)</f>
        <v>483.83000000000004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6.31</v>
      </c>
      <c r="AB62" s="117">
        <f>-STOA!P62</f>
        <v>0</v>
      </c>
      <c r="AC62">
        <f t="shared" si="0"/>
        <v>10.300300689195421</v>
      </c>
      <c r="AD62">
        <f t="shared" si="1"/>
        <v>1159.98752617935</v>
      </c>
      <c r="AE62">
        <f>'IDT-1'!F62</f>
        <v>0</v>
      </c>
      <c r="AF62" s="26"/>
      <c r="AG62">
        <f t="shared" si="2"/>
        <v>1159.98752617935</v>
      </c>
      <c r="AI62" s="75">
        <f>PXIL!J62</f>
        <v>0</v>
      </c>
      <c r="AJ62" s="75">
        <f>PXIL!P62</f>
        <v>0</v>
      </c>
      <c r="AK62" s="75">
        <f>RTM_IEX!J62</f>
        <v>77.180000000000007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81.05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15.090844317776984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249.74583999935615</v>
      </c>
      <c r="P63" s="77">
        <v>74.97</v>
      </c>
      <c r="Q63" s="77">
        <v>26.7</v>
      </c>
      <c r="R63" s="80">
        <v>19.199999999999996</v>
      </c>
      <c r="S63" s="80">
        <v>0</v>
      </c>
      <c r="T63" s="78">
        <f>SUMPRODUCT(LTA!F63:AJ63,LTA!F$101:AJ$101,LTA!F$105:AJ$105)</f>
        <v>67.800000000000011</v>
      </c>
      <c r="U63" s="78">
        <f>SUMPRODUCT(LTA!F63:AJ63,LTA!F$102:AJ$102,LTA!F$105:AJ$105)</f>
        <v>470.60000000000008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6.31</v>
      </c>
      <c r="AB63" s="117">
        <f>-STOA!P63</f>
        <v>0</v>
      </c>
      <c r="AC63">
        <f t="shared" si="0"/>
        <v>9.8115386347429947</v>
      </c>
      <c r="AD63">
        <f t="shared" si="1"/>
        <v>1104.9351456823899</v>
      </c>
      <c r="AE63">
        <f>'IDT-1'!F63</f>
        <v>0</v>
      </c>
      <c r="AF63" s="26"/>
      <c r="AG63">
        <f t="shared" si="2"/>
        <v>1104.9351456823899</v>
      </c>
      <c r="AI63" s="75">
        <f>PXIL!J63</f>
        <v>0</v>
      </c>
      <c r="AJ63" s="75">
        <f>PXIL!P63</f>
        <v>0</v>
      </c>
      <c r="AK63" s="75">
        <f>RTM_IEX!J63</f>
        <v>19.3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95.53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15.090844317776984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249.55228127012609</v>
      </c>
      <c r="P64" s="77">
        <v>74.97</v>
      </c>
      <c r="Q64" s="77">
        <v>26.7</v>
      </c>
      <c r="R64" s="80">
        <v>19.199999999999996</v>
      </c>
      <c r="S64" s="80">
        <v>0</v>
      </c>
      <c r="T64" s="78">
        <f>SUMPRODUCT(LTA!F64:AJ64,LTA!F$101:AJ$101,LTA!F$105:AJ$105)</f>
        <v>60.620000000000005</v>
      </c>
      <c r="U64" s="78">
        <f>SUMPRODUCT(LTA!F64:AJ64,LTA!F$102:AJ$102,LTA!F$105:AJ$105)</f>
        <v>465.26000000000005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6.31</v>
      </c>
      <c r="AB64" s="117">
        <f>-STOA!P64</f>
        <v>0</v>
      </c>
      <c r="AC64">
        <f t="shared" si="0"/>
        <v>10.149779317925766</v>
      </c>
      <c r="AD64">
        <f t="shared" si="1"/>
        <v>1143.0333462699773</v>
      </c>
      <c r="AE64">
        <f>'IDT-1'!F64</f>
        <v>0</v>
      </c>
      <c r="AF64" s="26"/>
      <c r="AG64">
        <f t="shared" si="2"/>
        <v>1143.0333462699773</v>
      </c>
      <c r="AI64" s="75">
        <f>PXIL!J64</f>
        <v>0</v>
      </c>
      <c r="AJ64" s="75">
        <f>PXIL!P64</f>
        <v>0</v>
      </c>
      <c r="AK64" s="75">
        <f>RTM_IEX!J64</f>
        <v>77.2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88.78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8.8128410030311386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244.53270121896045</v>
      </c>
      <c r="P65" s="77">
        <v>74.97</v>
      </c>
      <c r="Q65" s="77">
        <v>26.7</v>
      </c>
      <c r="R65" s="80">
        <v>19.199999999999996</v>
      </c>
      <c r="S65" s="80">
        <v>0</v>
      </c>
      <c r="T65" s="78">
        <f>SUMPRODUCT(LTA!F65:AJ65,LTA!F$101:AJ$101,LTA!F$105:AJ$105)</f>
        <v>48.13</v>
      </c>
      <c r="U65" s="78">
        <f>SUMPRODUCT(LTA!F65:AJ65,LTA!F$102:AJ$102,LTA!F$105:AJ$105)</f>
        <v>458.91000000000008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6.31</v>
      </c>
      <c r="AB65" s="117">
        <f>-STOA!P65</f>
        <v>0</v>
      </c>
      <c r="AC65">
        <f t="shared" si="0"/>
        <v>10.088376584305745</v>
      </c>
      <c r="AD65">
        <f t="shared" si="1"/>
        <v>1136.117165637686</v>
      </c>
      <c r="AE65">
        <f>'IDT-1'!F65</f>
        <v>0</v>
      </c>
      <c r="AF65" s="26"/>
      <c r="AG65">
        <f t="shared" si="2"/>
        <v>1136.117165637686</v>
      </c>
      <c r="AI65" s="75">
        <f>PXIL!J65</f>
        <v>0</v>
      </c>
      <c r="AJ65" s="75">
        <f>PXIL!P65</f>
        <v>0</v>
      </c>
      <c r="AK65" s="75">
        <f>RTM_IEX!J65</f>
        <v>96.5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92.64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15.090844317776984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244.96173871304129</v>
      </c>
      <c r="P66" s="77">
        <v>74.97</v>
      </c>
      <c r="Q66" s="77">
        <v>26.7</v>
      </c>
      <c r="R66" s="80">
        <v>19.199999999999996</v>
      </c>
      <c r="S66" s="80">
        <v>0</v>
      </c>
      <c r="T66" s="78">
        <f>SUMPRODUCT(LTA!F66:AJ66,LTA!F$101:AJ$101,LTA!F$105:AJ$105)</f>
        <v>41.550000000000004</v>
      </c>
      <c r="U66" s="78">
        <f>SUMPRODUCT(LTA!F66:AJ66,LTA!F$102:AJ$102,LTA!F$105:AJ$105)</f>
        <v>452.24000000000007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6.31</v>
      </c>
      <c r="AB66" s="117">
        <f>-STOA!P66</f>
        <v>0</v>
      </c>
      <c r="AC66">
        <f t="shared" si="0"/>
        <v>10.030798543423421</v>
      </c>
      <c r="AD66">
        <f t="shared" si="1"/>
        <v>1129.631784487395</v>
      </c>
      <c r="AE66">
        <f>'IDT-1'!F66</f>
        <v>0</v>
      </c>
      <c r="AF66" s="26"/>
      <c r="AG66">
        <f t="shared" si="2"/>
        <v>1129.631784487395</v>
      </c>
      <c r="AI66" s="75">
        <f>PXIL!J66</f>
        <v>0</v>
      </c>
      <c r="AJ66" s="75">
        <f>PXIL!P66</f>
        <v>0</v>
      </c>
      <c r="AK66" s="75">
        <f>RTM_IEX!J66</f>
        <v>77.2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111.94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15.090844317776984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257.20299774205108</v>
      </c>
      <c r="P67" s="77">
        <v>74.97</v>
      </c>
      <c r="Q67" s="77">
        <v>26.700000000000003</v>
      </c>
      <c r="R67" s="80">
        <v>19.199999999999996</v>
      </c>
      <c r="S67" s="80">
        <v>0</v>
      </c>
      <c r="T67" s="78">
        <f>SUMPRODUCT(LTA!F67:AJ67,LTA!F$101:AJ$101,LTA!F$105:AJ$105)</f>
        <v>33.65</v>
      </c>
      <c r="U67" s="78">
        <f>SUMPRODUCT(LTA!F67:AJ67,LTA!F$102:AJ$102,LTA!F$105:AJ$105)</f>
        <v>443.99000000000007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6.31</v>
      </c>
      <c r="AB67" s="117">
        <f>-STOA!P67</f>
        <v>0</v>
      </c>
      <c r="AC67">
        <f t="shared" si="0"/>
        <v>9.911481622878707</v>
      </c>
      <c r="AD67">
        <f t="shared" si="1"/>
        <v>1116.1923604369495</v>
      </c>
      <c r="AE67">
        <f>'IDT-1'!F67</f>
        <v>0</v>
      </c>
      <c r="AF67" s="26"/>
      <c r="AG67">
        <f t="shared" si="2"/>
        <v>1116.1923604369495</v>
      </c>
      <c r="AI67" s="75">
        <f>PXIL!J67</f>
        <v>0</v>
      </c>
      <c r="AJ67" s="75">
        <f>PXIL!P67</f>
        <v>0</v>
      </c>
      <c r="AK67" s="75">
        <f>RTM_IEX!J67</f>
        <v>57.9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121.59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15.090844317776984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257.20299774205108</v>
      </c>
      <c r="P68" s="77">
        <v>74.97</v>
      </c>
      <c r="Q68" s="77">
        <v>26.700000000000003</v>
      </c>
      <c r="R68" s="80">
        <v>19.199999999999996</v>
      </c>
      <c r="S68" s="80">
        <v>0</v>
      </c>
      <c r="T68" s="78">
        <f>SUMPRODUCT(LTA!F68:AJ68,LTA!F$101:AJ$101,LTA!F$105:AJ$105)</f>
        <v>34.43</v>
      </c>
      <c r="U68" s="78">
        <f>SUMPRODUCT(LTA!F68:AJ68,LTA!F$102:AJ$102,LTA!F$105:AJ$105)</f>
        <v>434.37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6.31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10.080001622878708</v>
      </c>
      <c r="AD68">
        <f t="shared" ref="AD68:AD98" si="4">SUM(B68:AB68,AI68:AR68)-AC68</f>
        <v>1135.1738404369494</v>
      </c>
      <c r="AE68">
        <f>'IDT-1'!F68</f>
        <v>0</v>
      </c>
      <c r="AF68" s="26"/>
      <c r="AG68">
        <f t="shared" ref="AG68:AG98" si="5">SUM(AD68:AF68)</f>
        <v>1135.1738404369494</v>
      </c>
      <c r="AI68" s="75">
        <f>PXIL!J68</f>
        <v>0</v>
      </c>
      <c r="AJ68" s="75">
        <f>PXIL!P68</f>
        <v>0</v>
      </c>
      <c r="AK68" s="75">
        <f>RTM_IEX!J68</f>
        <v>77.2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130.28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249.61578840065894</v>
      </c>
      <c r="P69" s="77">
        <v>74.97</v>
      </c>
      <c r="Q69" s="77">
        <v>26.700000000000003</v>
      </c>
      <c r="R69" s="80">
        <v>19.199999999999996</v>
      </c>
      <c r="S69" s="80">
        <v>0</v>
      </c>
      <c r="T69" s="78">
        <f>SUMPRODUCT(LTA!F69:AJ69,LTA!F$101:AJ$101,LTA!F$105:AJ$105)</f>
        <v>26.85</v>
      </c>
      <c r="U69" s="78">
        <f>SUMPRODUCT(LTA!F69:AJ69,LTA!F$102:AJ$102,LTA!F$105:AJ$105)</f>
        <v>423.53000000000003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6.31</v>
      </c>
      <c r="AB69" s="117">
        <f>-STOA!P69</f>
        <v>0</v>
      </c>
      <c r="AC69">
        <f t="shared" si="3"/>
        <v>10.010587823162076</v>
      </c>
      <c r="AD69">
        <f t="shared" si="4"/>
        <v>1127.5562102634376</v>
      </c>
      <c r="AE69">
        <f>'IDT-1'!F69</f>
        <v>0</v>
      </c>
      <c r="AF69" s="26"/>
      <c r="AG69">
        <f t="shared" si="5"/>
        <v>1127.5562102634376</v>
      </c>
      <c r="AI69" s="75">
        <f>PXIL!J69</f>
        <v>0</v>
      </c>
      <c r="AJ69" s="75">
        <f>PXIL!P69</f>
        <v>0</v>
      </c>
      <c r="AK69" s="75">
        <f>RTM_IEX!J69</f>
        <v>77.2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151.51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252.99787890565898</v>
      </c>
      <c r="P70" s="77">
        <v>74.97</v>
      </c>
      <c r="Q70" s="77">
        <v>26.700000000000003</v>
      </c>
      <c r="R70" s="80">
        <v>16.829999999999998</v>
      </c>
      <c r="S70" s="80">
        <v>0</v>
      </c>
      <c r="T70" s="78">
        <f>SUMPRODUCT(LTA!F70:AJ70,LTA!F$101:AJ$101,LTA!F$105:AJ$105)</f>
        <v>18.45</v>
      </c>
      <c r="U70" s="78">
        <f>SUMPRODUCT(LTA!F70:AJ70,LTA!F$102:AJ$102,LTA!F$105:AJ$105)</f>
        <v>417.06000000000006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6.31</v>
      </c>
      <c r="AB70" s="117">
        <f>-STOA!P70</f>
        <v>0</v>
      </c>
      <c r="AC70">
        <f t="shared" si="3"/>
        <v>10.05847821960608</v>
      </c>
      <c r="AD70">
        <f t="shared" si="4"/>
        <v>1132.9504103719937</v>
      </c>
      <c r="AE70">
        <f>'IDT-1'!F70</f>
        <v>0</v>
      </c>
      <c r="AF70" s="26"/>
      <c r="AG70">
        <f t="shared" si="5"/>
        <v>1132.9504103719937</v>
      </c>
      <c r="AI70" s="75">
        <f>PXIL!J70</f>
        <v>0</v>
      </c>
      <c r="AJ70" s="75">
        <f>PXIL!P70</f>
        <v>0</v>
      </c>
      <c r="AK70" s="75">
        <f>RTM_IEX!J70</f>
        <v>77.2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170.81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263.73714506295102</v>
      </c>
      <c r="P71" s="77">
        <v>74.97</v>
      </c>
      <c r="Q71" s="77">
        <v>26.700000000000003</v>
      </c>
      <c r="R71" s="80">
        <v>13.5</v>
      </c>
      <c r="S71" s="80">
        <v>0</v>
      </c>
      <c r="T71" s="78">
        <f>SUMPRODUCT(LTA!F71:AJ71,LTA!F$101:AJ$101,LTA!F$105:AJ$105)</f>
        <v>14.24</v>
      </c>
      <c r="U71" s="78">
        <f>SUMPRODUCT(LTA!F71:AJ71,LTA!F$102:AJ$102,LTA!F$105:AJ$105)</f>
        <v>410.72000000000008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6.3599999999999994</v>
      </c>
      <c r="AB71" s="117">
        <f>-STOA!P71</f>
        <v>0</v>
      </c>
      <c r="AC71">
        <f t="shared" si="3"/>
        <v>9.7680717617902477</v>
      </c>
      <c r="AD71">
        <f t="shared" si="4"/>
        <v>1100.2400829871015</v>
      </c>
      <c r="AE71">
        <f>'IDT-1'!F71</f>
        <v>0</v>
      </c>
      <c r="AF71" s="26"/>
      <c r="AG71">
        <f t="shared" si="5"/>
        <v>1100.2400829871015</v>
      </c>
      <c r="AI71" s="75">
        <f>PXIL!J71</f>
        <v>0</v>
      </c>
      <c r="AJ71" s="75">
        <f>PXIL!P71</f>
        <v>0</v>
      </c>
      <c r="AK71" s="75">
        <f>RTM_IEX!J71</f>
        <v>14.48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203.62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268.21420466295103</v>
      </c>
      <c r="P72" s="77">
        <v>74.97</v>
      </c>
      <c r="Q72" s="77">
        <v>26.700000000000003</v>
      </c>
      <c r="R72" s="80">
        <v>10.89</v>
      </c>
      <c r="S72" s="80">
        <v>0</v>
      </c>
      <c r="T72" s="78">
        <f>SUMPRODUCT(LTA!F72:AJ72,LTA!F$101:AJ$101,LTA!F$105:AJ$105)</f>
        <v>7.96</v>
      </c>
      <c r="U72" s="78">
        <f>SUMPRODUCT(LTA!F72:AJ72,LTA!F$102:AJ$102,LTA!F$105:AJ$105)</f>
        <v>404.32000000000005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6.3599999999999994</v>
      </c>
      <c r="AB72" s="117">
        <f>-STOA!P72</f>
        <v>0</v>
      </c>
      <c r="AC72">
        <f t="shared" si="3"/>
        <v>10.250285886270248</v>
      </c>
      <c r="AD72">
        <f t="shared" si="4"/>
        <v>1154.5549284626215</v>
      </c>
      <c r="AE72">
        <f>'IDT-1'!F72</f>
        <v>0</v>
      </c>
      <c r="AF72" s="26"/>
      <c r="AG72">
        <f t="shared" si="5"/>
        <v>1154.5549284626215</v>
      </c>
      <c r="AI72" s="75">
        <f>PXIL!J72</f>
        <v>0</v>
      </c>
      <c r="AJ72" s="75">
        <f>PXIL!P72</f>
        <v>0</v>
      </c>
      <c r="AK72" s="75">
        <f>RTM_IEX!J72</f>
        <v>77.2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206.51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66.337281258964808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281.84258550775098</v>
      </c>
      <c r="P73" s="77">
        <v>74.97</v>
      </c>
      <c r="Q73" s="77">
        <v>26.700000000000003</v>
      </c>
      <c r="R73" s="80">
        <v>7.7300000000000013</v>
      </c>
      <c r="S73" s="80">
        <v>0</v>
      </c>
      <c r="T73" s="78">
        <f>SUMPRODUCT(LTA!F73:AJ73,LTA!F$101:AJ$101,LTA!F$105:AJ$105)</f>
        <v>4.18</v>
      </c>
      <c r="U73" s="78">
        <f>SUMPRODUCT(LTA!F73:AJ73,LTA!F$102:AJ$102,LTA!F$105:AJ$105)</f>
        <v>401.61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6.3599999999999994</v>
      </c>
      <c r="AB73" s="117">
        <f>-STOA!P73</f>
        <v>0</v>
      </c>
      <c r="AC73">
        <f t="shared" si="3"/>
        <v>10.409439712783378</v>
      </c>
      <c r="AD73">
        <f t="shared" si="4"/>
        <v>1172.4814367398733</v>
      </c>
      <c r="AE73">
        <f>'IDT-1'!F73</f>
        <v>0</v>
      </c>
      <c r="AF73" s="26"/>
      <c r="AG73">
        <f t="shared" si="5"/>
        <v>1172.4814367398733</v>
      </c>
      <c r="AI73" s="75">
        <f>PXIL!J73</f>
        <v>0</v>
      </c>
      <c r="AJ73" s="75">
        <f>PXIL!P73</f>
        <v>0</v>
      </c>
      <c r="AK73" s="75">
        <f>RTM_IEX!J73</f>
        <v>86.85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214.23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66.502811339526531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302.77772438618587</v>
      </c>
      <c r="P74" s="77">
        <v>74.97</v>
      </c>
      <c r="Q74" s="77">
        <v>26.700000000000003</v>
      </c>
      <c r="R74" s="80">
        <v>5.39</v>
      </c>
      <c r="S74" s="80">
        <v>0</v>
      </c>
      <c r="T74" s="78">
        <f>SUMPRODUCT(LTA!F74:AJ74,LTA!F$101:AJ$101,LTA!F$105:AJ$105)</f>
        <v>3.34</v>
      </c>
      <c r="U74" s="78">
        <f>SUMPRODUCT(LTA!F74:AJ74,LTA!F$102:AJ$102,LTA!F$105:AJ$105)</f>
        <v>401.69000000000005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8.8800000000000008</v>
      </c>
      <c r="Z74" s="75">
        <f>IEX!P74</f>
        <v>0</v>
      </c>
      <c r="AA74" s="117">
        <f>STOA!J74</f>
        <v>6.3599999999999994</v>
      </c>
      <c r="AB74" s="117">
        <f>-STOA!P74</f>
        <v>0</v>
      </c>
      <c r="AC74">
        <f t="shared" si="3"/>
        <v>10.53315327212793</v>
      </c>
      <c r="AD74">
        <f t="shared" si="4"/>
        <v>1186.4160821969549</v>
      </c>
      <c r="AE74">
        <f>'IDT-1'!F74</f>
        <v>0</v>
      </c>
      <c r="AF74" s="26"/>
      <c r="AG74">
        <f t="shared" si="5"/>
        <v>1186.4160821969549</v>
      </c>
      <c r="AI74" s="75">
        <f>PXIL!J74</f>
        <v>0</v>
      </c>
      <c r="AJ74" s="75">
        <f>PXIL!P74</f>
        <v>0</v>
      </c>
      <c r="AK74" s="75">
        <f>RTM_IEX!J74</f>
        <v>77.19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211.07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67.430000000000007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339.56910993751603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402.08000000000004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45.07</v>
      </c>
      <c r="Z75" s="75">
        <f>IEX!P75</f>
        <v>0</v>
      </c>
      <c r="AA75" s="117">
        <f>STOA!J75</f>
        <v>6.3599999999999994</v>
      </c>
      <c r="AB75" s="117">
        <f>-STOA!P75</f>
        <v>0</v>
      </c>
      <c r="AC75">
        <f t="shared" si="3"/>
        <v>10.807548061376576</v>
      </c>
      <c r="AD75">
        <f t="shared" si="4"/>
        <v>1217.3229134586888</v>
      </c>
      <c r="AE75">
        <f>'IDT-1'!F75</f>
        <v>0</v>
      </c>
      <c r="AF75" s="26"/>
      <c r="AG75">
        <f t="shared" si="5"/>
        <v>1217.3229134586888</v>
      </c>
      <c r="AI75" s="75">
        <f>PXIL!J75</f>
        <v>0</v>
      </c>
      <c r="AJ75" s="75">
        <f>PXIL!P75</f>
        <v>0</v>
      </c>
      <c r="AK75" s="75">
        <f>RTM_IEX!J75</f>
        <v>77.2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175.9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8.9403639471858813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379.62388358327479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402.10000000000008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33.97</v>
      </c>
      <c r="Z76" s="75">
        <f>IEX!P76</f>
        <v>0</v>
      </c>
      <c r="AA76" s="117">
        <f>STOA!J76</f>
        <v>6.3599999999999994</v>
      </c>
      <c r="AB76" s="117">
        <f>-STOA!P76</f>
        <v>0</v>
      </c>
      <c r="AC76">
        <f t="shared" si="3"/>
        <v>11.091997378268056</v>
      </c>
      <c r="AD76">
        <f t="shared" si="4"/>
        <v>1249.3622501521927</v>
      </c>
      <c r="AE76">
        <f>'IDT-1'!F76</f>
        <v>0</v>
      </c>
      <c r="AF76" s="26"/>
      <c r="AG76">
        <f t="shared" si="5"/>
        <v>1249.3622501521927</v>
      </c>
      <c r="AI76" s="75">
        <f>PXIL!J76</f>
        <v>0</v>
      </c>
      <c r="AJ76" s="75">
        <f>PXIL!P76</f>
        <v>0</v>
      </c>
      <c r="AK76" s="75">
        <f>RTM_IEX!J76</f>
        <v>82.03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178.33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8.9403639471858813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364.72685250003582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402.20000000000005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21.43</v>
      </c>
      <c r="Z77" s="75">
        <f>IEX!P77</f>
        <v>0</v>
      </c>
      <c r="AA77" s="117">
        <f>STOA!J77</f>
        <v>6.3599999999999994</v>
      </c>
      <c r="AB77" s="117">
        <f>-STOA!P77</f>
        <v>0</v>
      </c>
      <c r="AC77">
        <f t="shared" si="3"/>
        <v>10.842983504735551</v>
      </c>
      <c r="AD77">
        <f t="shared" si="4"/>
        <v>1221.3142329424863</v>
      </c>
      <c r="AE77">
        <f>'IDT-1'!F77</f>
        <v>0</v>
      </c>
      <c r="AF77" s="26"/>
      <c r="AG77">
        <f t="shared" si="5"/>
        <v>1221.3142329424863</v>
      </c>
      <c r="AI77" s="75">
        <f>PXIL!J77</f>
        <v>0</v>
      </c>
      <c r="AJ77" s="75">
        <f>PXIL!P77</f>
        <v>0</v>
      </c>
      <c r="AK77" s="75">
        <f>RTM_IEX!J77</f>
        <v>77.2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182.2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8.9403639471858813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364.72695861252919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402.38000000000005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7.63</v>
      </c>
      <c r="Z78" s="75">
        <f>IEX!P78</f>
        <v>0</v>
      </c>
      <c r="AA78" s="117">
        <f>STOA!J78</f>
        <v>6.3599999999999994</v>
      </c>
      <c r="AB78" s="117">
        <f>-STOA!P78</f>
        <v>0</v>
      </c>
      <c r="AC78">
        <f t="shared" si="3"/>
        <v>10.173480438525493</v>
      </c>
      <c r="AD78">
        <f t="shared" si="4"/>
        <v>1145.9038421211897</v>
      </c>
      <c r="AE78">
        <f>'IDT-1'!F78</f>
        <v>0</v>
      </c>
      <c r="AF78" s="26"/>
      <c r="AG78">
        <f t="shared" si="5"/>
        <v>1145.9038421211897</v>
      </c>
      <c r="AI78" s="75">
        <f>PXIL!J78</f>
        <v>0</v>
      </c>
      <c r="AJ78" s="75">
        <f>PXIL!P78</f>
        <v>0</v>
      </c>
      <c r="AK78" s="75">
        <f>RTM_IEX!J78</f>
        <v>11.58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185.36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367.40795702255497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402.51000000000005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6.41</v>
      </c>
      <c r="AB79" s="117">
        <f>-STOA!P79</f>
        <v>0</v>
      </c>
      <c r="AC79">
        <f t="shared" si="3"/>
        <v>10.600913915724918</v>
      </c>
      <c r="AD79">
        <f t="shared" si="4"/>
        <v>1194.0483946893794</v>
      </c>
      <c r="AE79">
        <f>'IDT-1'!F79</f>
        <v>0</v>
      </c>
      <c r="AF79" s="26"/>
      <c r="AG79">
        <f t="shared" si="5"/>
        <v>1194.0483946893794</v>
      </c>
      <c r="AI79" s="75">
        <f>PXIL!J79</f>
        <v>0</v>
      </c>
      <c r="AJ79" s="75">
        <f>PXIL!P79</f>
        <v>0</v>
      </c>
      <c r="AK79" s="75">
        <f>RTM_IEX!J79</f>
        <v>86.85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160.19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69.598904885532207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372.52490487500427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402.92000000000007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6.41</v>
      </c>
      <c r="AB80" s="117">
        <f>-STOA!P80</f>
        <v>0</v>
      </c>
      <c r="AC80">
        <f t="shared" si="3"/>
        <v>10.515781419819154</v>
      </c>
      <c r="AD80">
        <f t="shared" si="4"/>
        <v>1184.4593799232664</v>
      </c>
      <c r="AE80">
        <f>'IDT-1'!F80</f>
        <v>0</v>
      </c>
      <c r="AF80" s="26"/>
      <c r="AG80">
        <f t="shared" si="5"/>
        <v>1184.4593799232664</v>
      </c>
      <c r="AI80" s="75">
        <f>PXIL!J80</f>
        <v>0</v>
      </c>
      <c r="AJ80" s="75">
        <f>PXIL!P80</f>
        <v>0</v>
      </c>
      <c r="AK80" s="75">
        <f>RTM_IEX!J80</f>
        <v>86.85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142.82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373.38983150479049</v>
      </c>
      <c r="P81" s="77">
        <v>74.97</v>
      </c>
      <c r="Q81" s="77">
        <v>26.94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406.90000000000003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6.41</v>
      </c>
      <c r="AB81" s="117">
        <f>-STOA!P81</f>
        <v>0</v>
      </c>
      <c r="AC81">
        <f t="shared" si="3"/>
        <v>9.9405784111685911</v>
      </c>
      <c r="AD81">
        <f t="shared" si="4"/>
        <v>1119.6706046761713</v>
      </c>
      <c r="AE81">
        <f>'IDT-1'!F81</f>
        <v>0</v>
      </c>
      <c r="AF81" s="26"/>
      <c r="AG81">
        <f t="shared" si="5"/>
        <v>1119.6706046761713</v>
      </c>
      <c r="AI81" s="75">
        <f>PXIL!J81</f>
        <v>0</v>
      </c>
      <c r="AJ81" s="75">
        <f>PXIL!P81</f>
        <v>0</v>
      </c>
      <c r="AK81" s="75">
        <f>RTM_IEX!J81</f>
        <v>28.94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130.28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367.06138085288643</v>
      </c>
      <c r="P82" s="77">
        <v>74.97</v>
      </c>
      <c r="Q82" s="77">
        <v>26.94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406.88000000000005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6.41</v>
      </c>
      <c r="AB82" s="117">
        <f>-STOA!P82</f>
        <v>0</v>
      </c>
      <c r="AC82">
        <f t="shared" si="3"/>
        <v>9.6300400454318336</v>
      </c>
      <c r="AD82">
        <f t="shared" si="4"/>
        <v>1084.6926923900039</v>
      </c>
      <c r="AE82">
        <f>'IDT-1'!F82</f>
        <v>0</v>
      </c>
      <c r="AF82" s="26"/>
      <c r="AG82">
        <f t="shared" si="5"/>
        <v>1084.6926923900039</v>
      </c>
      <c r="AI82" s="75">
        <f>PXIL!J82</f>
        <v>0</v>
      </c>
      <c r="AJ82" s="75">
        <f>PXIL!P82</f>
        <v>0</v>
      </c>
      <c r="AK82" s="75">
        <f>RTM_IEX!J82</f>
        <v>28.95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101.33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367.04403117065118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406.79000000000008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6.41</v>
      </c>
      <c r="AB83" s="117">
        <f>-STOA!P83</f>
        <v>0</v>
      </c>
      <c r="AC83">
        <f t="shared" si="3"/>
        <v>8.9815488549597742</v>
      </c>
      <c r="AD83">
        <f t="shared" si="4"/>
        <v>1011.6490028450144</v>
      </c>
      <c r="AE83">
        <f>'IDT-1'!F83</f>
        <v>0</v>
      </c>
      <c r="AF83" s="26"/>
      <c r="AG83">
        <f t="shared" si="5"/>
        <v>1011.6490028450144</v>
      </c>
      <c r="AI83" s="75">
        <f>PXIL!J83</f>
        <v>0</v>
      </c>
      <c r="AJ83" s="75">
        <f>PXIL!P83</f>
        <v>0</v>
      </c>
      <c r="AK83" s="75">
        <f>RTM_IEX!J83</f>
        <v>9.65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47.29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355.40189093735114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406.71000000000004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6.41</v>
      </c>
      <c r="AB84" s="117">
        <f>-STOA!P84</f>
        <v>0</v>
      </c>
      <c r="AC84">
        <f t="shared" si="3"/>
        <v>9.0652180209067339</v>
      </c>
      <c r="AD84">
        <f t="shared" si="4"/>
        <v>1021.0731934457674</v>
      </c>
      <c r="AE84">
        <f>'IDT-1'!F84</f>
        <v>0</v>
      </c>
      <c r="AF84" s="26"/>
      <c r="AG84">
        <f t="shared" si="5"/>
        <v>1021.0731934457674</v>
      </c>
      <c r="AI84" s="75">
        <f>PXIL!J84</f>
        <v>0</v>
      </c>
      <c r="AJ84" s="75">
        <f>PXIL!P84</f>
        <v>0</v>
      </c>
      <c r="AK84" s="75">
        <f>RTM_IEX!J84</f>
        <v>62.73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15.44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365.18299615337446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402.62000000000006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6.41</v>
      </c>
      <c r="AB85" s="117">
        <f>-STOA!P85</f>
        <v>0</v>
      </c>
      <c r="AC85">
        <f t="shared" si="3"/>
        <v>8.4274037468077374</v>
      </c>
      <c r="AD85">
        <f t="shared" si="4"/>
        <v>949.23211293588975</v>
      </c>
      <c r="AE85">
        <f>'IDT-1'!F85</f>
        <v>0</v>
      </c>
      <c r="AF85" s="26"/>
      <c r="AG85">
        <f t="shared" si="5"/>
        <v>949.23211293588975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346.72523732127439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402.54000000000008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6.41</v>
      </c>
      <c r="AB86" s="117">
        <f>-STOA!P86</f>
        <v>0</v>
      </c>
      <c r="AC86">
        <f t="shared" si="3"/>
        <v>8.3383313706014786</v>
      </c>
      <c r="AD86">
        <f t="shared" si="4"/>
        <v>939.19932437956641</v>
      </c>
      <c r="AE86">
        <f>'IDT-1'!F86</f>
        <v>0</v>
      </c>
      <c r="AF86" s="26"/>
      <c r="AG86">
        <f t="shared" si="5"/>
        <v>939.19932437956641</v>
      </c>
      <c r="AI86" s="75">
        <f>PXIL!J86</f>
        <v>0</v>
      </c>
      <c r="AJ86" s="75">
        <f>PXIL!P86</f>
        <v>0</v>
      </c>
      <c r="AK86" s="75">
        <f>RTM_IEX!J86</f>
        <v>19.3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330.26311293808845</v>
      </c>
      <c r="P87" s="77">
        <v>74.97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402.47000000000008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6.41</v>
      </c>
      <c r="AB87" s="117">
        <f>-STOA!P87</f>
        <v>0</v>
      </c>
      <c r="AC87">
        <f t="shared" si="3"/>
        <v>8.0230086760294412</v>
      </c>
      <c r="AD87">
        <f t="shared" si="4"/>
        <v>903.68252269095251</v>
      </c>
      <c r="AE87">
        <f>'IDT-1'!F87</f>
        <v>0</v>
      </c>
      <c r="AF87" s="26"/>
      <c r="AG87">
        <f t="shared" si="5"/>
        <v>903.68252269095251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8.3221399847177739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310.59009701821731</v>
      </c>
      <c r="P88" s="77">
        <v>74.97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402.39000000000004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6.41</v>
      </c>
      <c r="AB88" s="117">
        <f>-STOA!P88</f>
        <v>0</v>
      </c>
      <c r="AC88">
        <f t="shared" si="3"/>
        <v>7.9850756034074131</v>
      </c>
      <c r="AD88">
        <f t="shared" si="4"/>
        <v>899.40987932925316</v>
      </c>
      <c r="AE88">
        <f>'IDT-1'!F88</f>
        <v>0</v>
      </c>
      <c r="AF88" s="26"/>
      <c r="AG88">
        <f t="shared" si="5"/>
        <v>899.40987932925316</v>
      </c>
      <c r="AI88" s="75">
        <f>PXIL!J88</f>
        <v>0</v>
      </c>
      <c r="AJ88" s="75">
        <f>PXIL!P88</f>
        <v>0</v>
      </c>
      <c r="AK88" s="75">
        <f>RTM_IEX!J88</f>
        <v>19.3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306.73972934541735</v>
      </c>
      <c r="P89" s="77">
        <v>74.97</v>
      </c>
      <c r="Q89" s="77">
        <v>26.700000000000003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402.53000000000009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6.41</v>
      </c>
      <c r="AB89" s="117">
        <f>-STOA!P89</f>
        <v>0</v>
      </c>
      <c r="AC89">
        <f t="shared" si="3"/>
        <v>8.0603549826323526</v>
      </c>
      <c r="AD89">
        <f t="shared" si="4"/>
        <v>907.88907486195319</v>
      </c>
      <c r="AE89">
        <f>'IDT-1'!F89</f>
        <v>0</v>
      </c>
      <c r="AF89" s="26"/>
      <c r="AG89">
        <f t="shared" si="5"/>
        <v>907.88907486195319</v>
      </c>
      <c r="AI89" s="75">
        <f>PXIL!J89</f>
        <v>0</v>
      </c>
      <c r="AJ89" s="75">
        <f>PXIL!P89</f>
        <v>0</v>
      </c>
      <c r="AK89" s="75">
        <f>RTM_IEX!J89</f>
        <v>28.95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300.56768309121736</v>
      </c>
      <c r="P90" s="77">
        <v>74.97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402.56000000000006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6.41</v>
      </c>
      <c r="AB90" s="117">
        <f>-STOA!P90</f>
        <v>0</v>
      </c>
      <c r="AC90">
        <f t="shared" si="3"/>
        <v>7.8364649755953923</v>
      </c>
      <c r="AD90">
        <f t="shared" si="4"/>
        <v>882.67091861479003</v>
      </c>
      <c r="AE90">
        <f>'IDT-1'!F90</f>
        <v>0</v>
      </c>
      <c r="AF90" s="26"/>
      <c r="AG90">
        <f t="shared" si="5"/>
        <v>882.67091861479003</v>
      </c>
      <c r="AI90" s="75">
        <f>PXIL!J90</f>
        <v>0</v>
      </c>
      <c r="AJ90" s="75">
        <f>PXIL!P90</f>
        <v>0</v>
      </c>
      <c r="AK90" s="75">
        <f>RTM_IEX!J90</f>
        <v>9.65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287.02687147121731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380.96000000000004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6.41</v>
      </c>
      <c r="AB91" s="117">
        <f>-STOA!P91</f>
        <v>0</v>
      </c>
      <c r="AC91">
        <f t="shared" si="3"/>
        <v>7.7080017511209755</v>
      </c>
      <c r="AD91">
        <f t="shared" si="4"/>
        <v>868.20128814898987</v>
      </c>
      <c r="AE91">
        <f>'IDT-1'!F91</f>
        <v>0</v>
      </c>
      <c r="AF91" s="26"/>
      <c r="AG91">
        <f t="shared" si="5"/>
        <v>868.20128814898987</v>
      </c>
      <c r="AI91" s="75">
        <f>PXIL!J91</f>
        <v>0</v>
      </c>
      <c r="AJ91" s="75">
        <f>PXIL!P91</f>
        <v>0</v>
      </c>
      <c r="AK91" s="75">
        <f>RTM_IEX!J91</f>
        <v>28.95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268.40724038363777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356.58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6.41</v>
      </c>
      <c r="AB92" s="117">
        <f>-STOA!P92</f>
        <v>0</v>
      </c>
      <c r="AC92">
        <f t="shared" si="3"/>
        <v>7.2871889975502748</v>
      </c>
      <c r="AD92">
        <f t="shared" si="4"/>
        <v>820.8024698149809</v>
      </c>
      <c r="AE92">
        <f>'IDT-1'!F92</f>
        <v>0</v>
      </c>
      <c r="AF92" s="26"/>
      <c r="AG92">
        <f t="shared" si="5"/>
        <v>820.8024698149809</v>
      </c>
      <c r="AI92" s="75">
        <f>PXIL!J92</f>
        <v>0</v>
      </c>
      <c r="AJ92" s="75">
        <f>PXIL!P92</f>
        <v>0</v>
      </c>
      <c r="AK92" s="75">
        <f>RTM_IEX!J92</f>
        <v>24.13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265.57003874883787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356.44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6.41</v>
      </c>
      <c r="AB93" s="117">
        <f>-STOA!P93</f>
        <v>0</v>
      </c>
      <c r="AC93">
        <f t="shared" si="3"/>
        <v>7.4732456231640363</v>
      </c>
      <c r="AD93">
        <f t="shared" si="4"/>
        <v>841.75921155456729</v>
      </c>
      <c r="AE93">
        <f>'IDT-1'!F93</f>
        <v>0</v>
      </c>
      <c r="AF93" s="26"/>
      <c r="AG93">
        <f t="shared" si="5"/>
        <v>841.75921155456729</v>
      </c>
      <c r="AI93" s="75">
        <f>PXIL!J93</f>
        <v>0</v>
      </c>
      <c r="AJ93" s="75">
        <f>PXIL!P93</f>
        <v>0</v>
      </c>
      <c r="AK93" s="75">
        <f>RTM_IEX!J93</f>
        <v>48.25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255.77800661153788</v>
      </c>
      <c r="P94" s="77">
        <v>74.97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357.1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6.41</v>
      </c>
      <c r="AB94" s="117">
        <f>-STOA!P94</f>
        <v>0</v>
      </c>
      <c r="AC94">
        <f t="shared" si="3"/>
        <v>7.3928837403557957</v>
      </c>
      <c r="AD94">
        <f t="shared" si="4"/>
        <v>832.70754130007549</v>
      </c>
      <c r="AE94">
        <f>'IDT-1'!F94</f>
        <v>0</v>
      </c>
      <c r="AF94" s="26"/>
      <c r="AG94">
        <f t="shared" si="5"/>
        <v>832.70754130007549</v>
      </c>
      <c r="AI94" s="75">
        <f>PXIL!J94</f>
        <v>0</v>
      </c>
      <c r="AJ94" s="75">
        <f>PXIL!P94</f>
        <v>0</v>
      </c>
      <c r="AK94" s="75">
        <f>RTM_IEX!J94</f>
        <v>48.25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248.56616951392934</v>
      </c>
      <c r="P95" s="77">
        <v>74.97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357.26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6.41</v>
      </c>
      <c r="AB95" s="117">
        <f>-STOA!P95</f>
        <v>0</v>
      </c>
      <c r="AC95">
        <f t="shared" si="3"/>
        <v>7.5006675738968402</v>
      </c>
      <c r="AD95">
        <f t="shared" si="4"/>
        <v>844.84792036892588</v>
      </c>
      <c r="AE95">
        <f>'IDT-1'!F95</f>
        <v>0</v>
      </c>
      <c r="AF95" s="26"/>
      <c r="AG95">
        <f t="shared" si="5"/>
        <v>844.84792036892588</v>
      </c>
      <c r="AI95" s="75">
        <f>PXIL!J95</f>
        <v>0</v>
      </c>
      <c r="AJ95" s="75">
        <f>PXIL!P95</f>
        <v>0</v>
      </c>
      <c r="AK95" s="75">
        <f>RTM_IEX!J95</f>
        <v>67.55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245.62651141939835</v>
      </c>
      <c r="P96" s="77">
        <v>74.97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357.43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6.41</v>
      </c>
      <c r="AB96" s="117">
        <f>-STOA!P96</f>
        <v>0</v>
      </c>
      <c r="AC96">
        <f t="shared" si="3"/>
        <v>7.3064545826649683</v>
      </c>
      <c r="AD96">
        <f t="shared" si="4"/>
        <v>822.97247526562683</v>
      </c>
      <c r="AE96">
        <f>'IDT-1'!F96</f>
        <v>0</v>
      </c>
      <c r="AF96" s="26"/>
      <c r="AG96">
        <f t="shared" si="5"/>
        <v>822.97247526562683</v>
      </c>
      <c r="AI96" s="75">
        <f>PXIL!J96</f>
        <v>0</v>
      </c>
      <c r="AJ96" s="75">
        <f>PXIL!P96</f>
        <v>0</v>
      </c>
      <c r="AK96" s="75">
        <f>RTM_IEX!J96</f>
        <v>48.25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238.34363416407805</v>
      </c>
      <c r="P97" s="77">
        <v>74.97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357.58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6.41</v>
      </c>
      <c r="AB97" s="117">
        <f>-STOA!P97</f>
        <v>0</v>
      </c>
      <c r="AC97">
        <f t="shared" si="3"/>
        <v>7.1163492628181499</v>
      </c>
      <c r="AD97">
        <f t="shared" si="4"/>
        <v>801.5597033301533</v>
      </c>
      <c r="AE97">
        <f>'IDT-1'!F97</f>
        <v>0</v>
      </c>
      <c r="AF97" s="26"/>
      <c r="AG97">
        <f t="shared" si="5"/>
        <v>801.5597033301533</v>
      </c>
      <c r="AI97" s="75">
        <f>PXIL!J97</f>
        <v>0</v>
      </c>
      <c r="AJ97" s="75">
        <f>PXIL!P97</f>
        <v>0</v>
      </c>
      <c r="AK97" s="75">
        <f>RTM_IEX!J97</f>
        <v>33.78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234.84210500518529</v>
      </c>
      <c r="P98" s="77">
        <v>74.97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357.74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6.41</v>
      </c>
      <c r="AB98" s="117">
        <f>-STOA!P98</f>
        <v>0</v>
      </c>
      <c r="AC98">
        <f t="shared" si="3"/>
        <v>7.214279806219893</v>
      </c>
      <c r="AD98">
        <f t="shared" si="4"/>
        <v>812.59024362785885</v>
      </c>
      <c r="AE98">
        <f>'IDT-1'!F98</f>
        <v>0</v>
      </c>
      <c r="AF98" s="26"/>
      <c r="AG98">
        <f t="shared" si="5"/>
        <v>812.59024362785885</v>
      </c>
      <c r="AI98" s="75">
        <f>PXIL!J98</f>
        <v>0</v>
      </c>
      <c r="AJ98" s="75">
        <f>PXIL!P98</f>
        <v>0</v>
      </c>
      <c r="AK98" s="75">
        <f>RTM_IEX!J98</f>
        <v>48.25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0.30717526125143529</v>
      </c>
      <c r="F99">
        <f t="shared" si="6"/>
        <v>0</v>
      </c>
      <c r="G99">
        <f t="shared" si="6"/>
        <v>-1.649999999999998E-3</v>
      </c>
      <c r="H99">
        <f t="shared" si="6"/>
        <v>0</v>
      </c>
      <c r="I99">
        <f t="shared" si="6"/>
        <v>1.5311252981588102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6.2807770510816443</v>
      </c>
      <c r="P99" s="77">
        <f t="shared" si="6"/>
        <v>1.6152000000000006</v>
      </c>
      <c r="Q99" s="77">
        <f t="shared" si="6"/>
        <v>0.5508700000000003</v>
      </c>
      <c r="R99" s="80">
        <f>SUM(R3:R98)/4000</f>
        <v>0.21202750000000012</v>
      </c>
      <c r="S99" s="80">
        <f t="shared" si="6"/>
        <v>0</v>
      </c>
      <c r="T99" s="78">
        <f t="shared" si="6"/>
        <v>0.71583499999999989</v>
      </c>
      <c r="U99" s="78">
        <f t="shared" si="6"/>
        <v>10.090267500000001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2.9244999999999997E-2</v>
      </c>
      <c r="Z99" s="75">
        <f t="shared" si="6"/>
        <v>-0.03</v>
      </c>
      <c r="AA99" s="117">
        <f t="shared" si="6"/>
        <v>0.1535</v>
      </c>
      <c r="AB99" s="117">
        <f t="shared" si="6"/>
        <v>0</v>
      </c>
      <c r="AC99">
        <f t="shared" si="6"/>
        <v>0.20900120743883396</v>
      </c>
      <c r="AD99">
        <f t="shared" si="6"/>
        <v>23.26913390305306</v>
      </c>
      <c r="AE99">
        <f t="shared" si="6"/>
        <v>0</v>
      </c>
      <c r="AG99">
        <f t="shared" si="6"/>
        <v>23.26913390305306</v>
      </c>
      <c r="AI99">
        <f t="shared" si="6"/>
        <v>0</v>
      </c>
      <c r="AJ99">
        <f t="shared" si="6"/>
        <v>0</v>
      </c>
      <c r="AK99">
        <f t="shared" si="6"/>
        <v>1.0607674999999996</v>
      </c>
      <c r="AL99">
        <f t="shared" si="6"/>
        <v>-0.10375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19.069100004719431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75.796300120652219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0.86995053193390948</v>
      </c>
      <c r="AD3">
        <f>SUM(B3:AB3,AI3:AR3)-AC3</f>
        <v>97.686732741427463</v>
      </c>
      <c r="AE3">
        <f>'IDT-1'!E3</f>
        <v>0</v>
      </c>
      <c r="AF3" s="26"/>
      <c r="AG3">
        <f>SUM(AD3:AF3)+AT3</f>
        <v>97.686732741427463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19.069100004719431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75.796300120652219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0.86995053193390948</v>
      </c>
      <c r="AD4">
        <f t="shared" ref="AD4:AD67" si="1">SUM(B4:AB4,AI4:AR4)-AC4</f>
        <v>97.686732741427463</v>
      </c>
      <c r="AE4">
        <f>'IDT-1'!E4</f>
        <v>0</v>
      </c>
      <c r="AF4" s="26"/>
      <c r="AG4">
        <f t="shared" ref="AG4:AG67" si="2">SUM(AD4:AF4)+AT4</f>
        <v>97.686732741427463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75.439636608652236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0.87237183854115119</v>
      </c>
      <c r="AD5">
        <f t="shared" si="1"/>
        <v>97.959459912915861</v>
      </c>
      <c r="AE5">
        <f>'IDT-1'!E5</f>
        <v>0</v>
      </c>
      <c r="AF5" s="26"/>
      <c r="AG5">
        <f t="shared" si="2"/>
        <v>97.959459912915861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75.439636608652236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0.87237183854115119</v>
      </c>
      <c r="AD6">
        <f t="shared" si="1"/>
        <v>97.959459912915861</v>
      </c>
      <c r="AE6">
        <f>'IDT-1'!E6</f>
        <v>0</v>
      </c>
      <c r="AF6" s="26"/>
      <c r="AG6">
        <f t="shared" si="2"/>
        <v>97.959459912915861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75.479661395183669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0.87272155031805521</v>
      </c>
      <c r="AD7">
        <f t="shared" si="1"/>
        <v>97.998850175787155</v>
      </c>
      <c r="AE7">
        <f>'IDT-1'!E7</f>
        <v>0</v>
      </c>
      <c r="AF7" s="26"/>
      <c r="AG7">
        <f t="shared" si="2"/>
        <v>97.998850175787155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75.479661395183669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1.2278466512058679</v>
      </c>
      <c r="AD8">
        <f t="shared" si="1"/>
        <v>57.643725074899351</v>
      </c>
      <c r="AE8">
        <f>'IDT-1'!E8</f>
        <v>0</v>
      </c>
      <c r="AF8" s="26"/>
      <c r="AG8">
        <f t="shared" si="2"/>
        <v>57.643725074899351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75.479661395183669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0.87272155031805521</v>
      </c>
      <c r="AD9">
        <f t="shared" si="1"/>
        <v>97.998850175787155</v>
      </c>
      <c r="AE9">
        <f>'IDT-1'!E9</f>
        <v>0</v>
      </c>
      <c r="AF9" s="26"/>
      <c r="AG9">
        <f t="shared" si="2"/>
        <v>97.998850175787155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75.479661395183669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0.87272155031805521</v>
      </c>
      <c r="AD10">
        <f t="shared" si="1"/>
        <v>97.998850175787155</v>
      </c>
      <c r="AE10">
        <f>'IDT-1'!E10</f>
        <v>0</v>
      </c>
      <c r="AF10" s="26"/>
      <c r="AG10">
        <f t="shared" si="2"/>
        <v>97.998850175787155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75.479661395183669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0.87272155031805521</v>
      </c>
      <c r="AD11">
        <f t="shared" si="1"/>
        <v>97.998850175787155</v>
      </c>
      <c r="AE11">
        <f>'IDT-1'!E11</f>
        <v>0</v>
      </c>
      <c r="AF11" s="26"/>
      <c r="AG11">
        <f t="shared" si="2"/>
        <v>97.998850175787155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75.479661395183669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0.87272155031805521</v>
      </c>
      <c r="AD12">
        <f t="shared" si="1"/>
        <v>97.998850175787155</v>
      </c>
      <c r="AE12">
        <f>'IDT-1'!E12</f>
        <v>0</v>
      </c>
      <c r="AF12" s="26"/>
      <c r="AG12">
        <f t="shared" si="2"/>
        <v>97.998850175787155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75.479661395183669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1.2278466512058679</v>
      </c>
      <c r="AD13">
        <f t="shared" si="1"/>
        <v>57.643725074899351</v>
      </c>
      <c r="AE13">
        <f>'IDT-1'!E13</f>
        <v>0</v>
      </c>
      <c r="AF13" s="26"/>
      <c r="AG13">
        <f t="shared" si="2"/>
        <v>57.643725074899351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75.479661395183669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0.87272155031805521</v>
      </c>
      <c r="AD14">
        <f t="shared" si="1"/>
        <v>97.998850175787155</v>
      </c>
      <c r="AE14">
        <f>'IDT-1'!E14</f>
        <v>0</v>
      </c>
      <c r="AF14" s="26"/>
      <c r="AG14">
        <f t="shared" si="2"/>
        <v>97.998850175787155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75.479661395183669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0.87272155031805521</v>
      </c>
      <c r="AD15">
        <f t="shared" si="1"/>
        <v>97.998850175787155</v>
      </c>
      <c r="AE15">
        <f>'IDT-1'!E15</f>
        <v>0</v>
      </c>
      <c r="AF15" s="26"/>
      <c r="AG15">
        <f t="shared" si="2"/>
        <v>97.998850175787155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75.479661395183669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0.87272155031805521</v>
      </c>
      <c r="AD16">
        <f t="shared" si="1"/>
        <v>97.998850175787155</v>
      </c>
      <c r="AE16">
        <f>'IDT-1'!E16</f>
        <v>0</v>
      </c>
      <c r="AF16" s="26"/>
      <c r="AG16">
        <f t="shared" si="2"/>
        <v>97.998850175787155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75.479661395183669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0.87272155031805521</v>
      </c>
      <c r="AD17">
        <f t="shared" si="1"/>
        <v>97.998850175787155</v>
      </c>
      <c r="AE17">
        <f>'IDT-1'!E17</f>
        <v>0</v>
      </c>
      <c r="AF17" s="26"/>
      <c r="AG17">
        <f t="shared" si="2"/>
        <v>97.998850175787155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75.479661395183669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1.2278466512058679</v>
      </c>
      <c r="AD18">
        <f t="shared" si="1"/>
        <v>57.643725074899351</v>
      </c>
      <c r="AE18">
        <f>'IDT-1'!E18</f>
        <v>0</v>
      </c>
      <c r="AF18" s="26"/>
      <c r="AG18">
        <f t="shared" si="2"/>
        <v>57.643725074899351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75.805673907183689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0.8755904604236554</v>
      </c>
      <c r="AD19">
        <f t="shared" si="1"/>
        <v>98.32199377768157</v>
      </c>
      <c r="AE19">
        <f>'IDT-1'!E19</f>
        <v>0</v>
      </c>
      <c r="AF19" s="26"/>
      <c r="AG19">
        <f t="shared" si="2"/>
        <v>98.32199377768157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76.407464716783679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0.88088621954813529</v>
      </c>
      <c r="AD20">
        <f t="shared" si="1"/>
        <v>98.918488828157095</v>
      </c>
      <c r="AE20">
        <f>'IDT-1'!E20</f>
        <v>0</v>
      </c>
      <c r="AF20" s="26"/>
      <c r="AG20">
        <f t="shared" si="2"/>
        <v>98.918488828157095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77.079115675083685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0.88679674798117536</v>
      </c>
      <c r="AD21">
        <f t="shared" si="1"/>
        <v>99.584229258024052</v>
      </c>
      <c r="AE21">
        <f>'IDT-1'!E21</f>
        <v>0</v>
      </c>
      <c r="AF21" s="26"/>
      <c r="AG21">
        <f t="shared" si="2"/>
        <v>99.584229258024052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77.680906505383675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0.8920925072878152</v>
      </c>
      <c r="AD22">
        <f t="shared" si="1"/>
        <v>100.18072432901741</v>
      </c>
      <c r="AE22">
        <f>'IDT-1'!E22</f>
        <v>0</v>
      </c>
      <c r="AF22" s="26"/>
      <c r="AG22">
        <f t="shared" si="2"/>
        <v>100.18072432901741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78.74560011305779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1.2565869119231603</v>
      </c>
      <c r="AD23">
        <f t="shared" si="1"/>
        <v>60.88092353205618</v>
      </c>
      <c r="AE23">
        <f>'IDT-1'!E23</f>
        <v>0</v>
      </c>
      <c r="AF23" s="26"/>
      <c r="AG23">
        <f t="shared" si="2"/>
        <v>60.88092353205618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79.290798388057794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0.90625955585534745</v>
      </c>
      <c r="AD24">
        <f t="shared" si="1"/>
        <v>101.77644916312398</v>
      </c>
      <c r="AE24">
        <f>'IDT-1'!E24</f>
        <v>0</v>
      </c>
      <c r="AF24" s="26"/>
      <c r="AG24">
        <f t="shared" si="2"/>
        <v>101.77644916312398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81.3004079626578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0.92394412011182758</v>
      </c>
      <c r="AD25">
        <f t="shared" si="1"/>
        <v>103.76837417346751</v>
      </c>
      <c r="AE25">
        <f>'IDT-1'!E25</f>
        <v>0</v>
      </c>
      <c r="AF25" s="26"/>
      <c r="AG25">
        <f t="shared" si="2"/>
        <v>103.76837417346751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82.169928127457808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1.1014358975620677</v>
      </c>
      <c r="AD26">
        <f t="shared" si="1"/>
        <v>123.76040256081727</v>
      </c>
      <c r="AE26">
        <f>'IDT-1'!E26</f>
        <v>0</v>
      </c>
      <c r="AF26" s="26"/>
      <c r="AG26">
        <f t="shared" si="2"/>
        <v>123.76040256081727</v>
      </c>
      <c r="AI26" s="75">
        <f>PXIL!K26</f>
        <v>0</v>
      </c>
      <c r="AJ26" s="75">
        <f>PXIL!Q26</f>
        <v>0</v>
      </c>
      <c r="AK26" s="75">
        <f>RTM_IEX!K26</f>
        <v>19.3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18.519129085351516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83.965617055257809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1.0219182705234287</v>
      </c>
      <c r="AD27">
        <f t="shared" si="1"/>
        <v>114.80382620619238</v>
      </c>
      <c r="AE27">
        <f>'IDT-1'!E27</f>
        <v>0</v>
      </c>
      <c r="AF27" s="26"/>
      <c r="AG27">
        <f t="shared" si="2"/>
        <v>114.80382620619238</v>
      </c>
      <c r="AI27" s="75">
        <f>PXIL!K27</f>
        <v>0</v>
      </c>
      <c r="AJ27" s="75">
        <f>PXIL!Q27</f>
        <v>0</v>
      </c>
      <c r="AK27" s="75">
        <f>RTM_IEX!K27</f>
        <v>9.65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85.188486284057802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1.2983162846735878</v>
      </c>
      <c r="AD28">
        <f t="shared" si="1"/>
        <v>65.581168335490702</v>
      </c>
      <c r="AE28">
        <f>'IDT-1'!E28</f>
        <v>0</v>
      </c>
      <c r="AF28" s="26"/>
      <c r="AG28">
        <f t="shared" si="2"/>
        <v>65.581168335490702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84.703142271682736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1.0238401564768744</v>
      </c>
      <c r="AD29">
        <f t="shared" si="1"/>
        <v>115.02030045131235</v>
      </c>
      <c r="AE29">
        <f>'IDT-1'!E29</f>
        <v>0</v>
      </c>
      <c r="AF29" s="26"/>
      <c r="AG29">
        <f t="shared" si="2"/>
        <v>115.02030045131235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84.703142271682736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1.1087601564768745</v>
      </c>
      <c r="AD30">
        <f t="shared" si="1"/>
        <v>124.58538045131235</v>
      </c>
      <c r="AE30">
        <f>'IDT-1'!E30</f>
        <v>0</v>
      </c>
      <c r="AF30" s="26"/>
      <c r="AG30">
        <f t="shared" si="2"/>
        <v>124.58538045131235</v>
      </c>
      <c r="AI30" s="75">
        <f>PXIL!K30</f>
        <v>0</v>
      </c>
      <c r="AJ30" s="75">
        <f>PXIL!Q30</f>
        <v>0</v>
      </c>
      <c r="AK30" s="75">
        <f>RTM_IEX!K30</f>
        <v>19.3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1.5510064357141138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83.983520285682744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1.1825075542766217</v>
      </c>
      <c r="AD31">
        <f t="shared" si="1"/>
        <v>132.89201916712025</v>
      </c>
      <c r="AE31">
        <f>'IDT-1'!E31</f>
        <v>0</v>
      </c>
      <c r="AF31" s="26"/>
      <c r="AG31">
        <f t="shared" si="2"/>
        <v>132.89201916712025</v>
      </c>
      <c r="AI31" s="75">
        <f>PXIL!K31</f>
        <v>0</v>
      </c>
      <c r="AJ31" s="75">
        <f>PXIL!Q31</f>
        <v>0</v>
      </c>
      <c r="AK31" s="75">
        <f>RTM_IEX!K31</f>
        <v>28.95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82.094848142282743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1.1707271681381544</v>
      </c>
      <c r="AD32">
        <f t="shared" si="1"/>
        <v>131.56511931025108</v>
      </c>
      <c r="AE32">
        <f>'IDT-1'!E32</f>
        <v>0</v>
      </c>
      <c r="AF32" s="26"/>
      <c r="AG32">
        <f t="shared" si="2"/>
        <v>131.56511931025108</v>
      </c>
      <c r="AI32" s="75">
        <f>PXIL!K32</f>
        <v>0</v>
      </c>
      <c r="AJ32" s="75">
        <f>PXIL!Q32</f>
        <v>0</v>
      </c>
      <c r="AK32" s="75">
        <f>RTM_IEX!K32</f>
        <v>28.95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1.5510064357141138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79.642516282682749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1.2446718199380347</v>
      </c>
      <c r="AD33">
        <f t="shared" si="1"/>
        <v>59.538850898458833</v>
      </c>
      <c r="AE33">
        <f>'IDT-1'!E33</f>
        <v>0</v>
      </c>
      <c r="AF33" s="26"/>
      <c r="AG33">
        <f t="shared" si="2"/>
        <v>59.538850898458833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78.241711199882758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1.1368195630450346</v>
      </c>
      <c r="AD34">
        <f t="shared" si="1"/>
        <v>127.74588997294421</v>
      </c>
      <c r="AE34">
        <f>'IDT-1'!E34</f>
        <v>0</v>
      </c>
      <c r="AF34" s="26"/>
      <c r="AG34">
        <f t="shared" si="2"/>
        <v>127.74588997294421</v>
      </c>
      <c r="AI34" s="75">
        <f>PXIL!K34</f>
        <v>0</v>
      </c>
      <c r="AJ34" s="75">
        <f>PXIL!Q34</f>
        <v>0</v>
      </c>
      <c r="AK34" s="75">
        <f>RTM_IEX!K34</f>
        <v>28.95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77.787603759157818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0.87806341756665518</v>
      </c>
      <c r="AD35">
        <f t="shared" si="1"/>
        <v>98.600538677697656</v>
      </c>
      <c r="AE35">
        <f>'IDT-1'!E35</f>
        <v>0</v>
      </c>
      <c r="AF35" s="26"/>
      <c r="AG35">
        <f t="shared" si="2"/>
        <v>98.600538677697656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76.633503832457805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0.86790733821169508</v>
      </c>
      <c r="AD36">
        <f t="shared" si="1"/>
        <v>97.4565948303526</v>
      </c>
      <c r="AE36">
        <f>'IDT-1'!E36</f>
        <v>0</v>
      </c>
      <c r="AF36" s="26"/>
      <c r="AG36">
        <f t="shared" si="2"/>
        <v>97.4565948303526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76.031713022857801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0.86261157908721497</v>
      </c>
      <c r="AD37">
        <f t="shared" si="1"/>
        <v>96.860099779877075</v>
      </c>
      <c r="AE37">
        <f>'IDT-1'!E37</f>
        <v>0</v>
      </c>
      <c r="AF37" s="26"/>
      <c r="AG37">
        <f t="shared" si="2"/>
        <v>96.860099779877075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2.6990381189882435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76.031713022857801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0.86787432917657448</v>
      </c>
      <c r="AD38">
        <f t="shared" si="1"/>
        <v>97.452876812669473</v>
      </c>
      <c r="AE38">
        <f>'IDT-1'!E38</f>
        <v>0</v>
      </c>
      <c r="AF38" s="26"/>
      <c r="AG38">
        <f t="shared" si="2"/>
        <v>97.452876812669473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2.6769148557178477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75.699493812457803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1.4166921154082752</v>
      </c>
      <c r="AD39">
        <f t="shared" si="1"/>
        <v>159.26971655276739</v>
      </c>
      <c r="AE39">
        <f>'IDT-1'!E39</f>
        <v>0</v>
      </c>
      <c r="AF39" s="26"/>
      <c r="AG39">
        <f t="shared" si="2"/>
        <v>159.26971655276739</v>
      </c>
      <c r="AI39" s="75">
        <f>PXIL!K39</f>
        <v>0</v>
      </c>
      <c r="AJ39" s="75">
        <f>PXIL!Q39</f>
        <v>0</v>
      </c>
      <c r="AK39" s="75">
        <f>RTM_IEX!K39</f>
        <v>38.6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24.12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2.6769148557178477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75.685049510857809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1.4590690055541951</v>
      </c>
      <c r="AD40">
        <f t="shared" si="1"/>
        <v>164.04289536102146</v>
      </c>
      <c r="AE40">
        <f>'IDT-1'!E40</f>
        <v>0</v>
      </c>
      <c r="AF40" s="26"/>
      <c r="AG40">
        <f t="shared" si="2"/>
        <v>164.04289536102146</v>
      </c>
      <c r="AI40" s="75">
        <f>PXIL!K40</f>
        <v>0</v>
      </c>
      <c r="AJ40" s="75">
        <f>PXIL!Q40</f>
        <v>0</v>
      </c>
      <c r="AK40" s="75">
        <f>RTM_IEX!K40</f>
        <v>43.43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24.12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2.6769148557178477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75.324879586707794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1.455899510221675</v>
      </c>
      <c r="AD41">
        <f t="shared" si="1"/>
        <v>163.68589493220395</v>
      </c>
      <c r="AE41">
        <f>'IDT-1'!E41</f>
        <v>0</v>
      </c>
      <c r="AF41" s="26"/>
      <c r="AG41">
        <f t="shared" si="2"/>
        <v>163.68589493220395</v>
      </c>
      <c r="AI41" s="75">
        <f>PXIL!K41</f>
        <v>0</v>
      </c>
      <c r="AJ41" s="75">
        <f>PXIL!Q41</f>
        <v>0</v>
      </c>
      <c r="AK41" s="75">
        <f>RTM_IEX!K41</f>
        <v>43.43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24.12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2.6769148557178477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75.306085774857792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1.4982381246773948</v>
      </c>
      <c r="AD42">
        <f t="shared" si="1"/>
        <v>168.45476250589823</v>
      </c>
      <c r="AE42">
        <f>'IDT-1'!E42</f>
        <v>0</v>
      </c>
      <c r="AF42" s="26"/>
      <c r="AG42">
        <f t="shared" si="2"/>
        <v>168.45476250589823</v>
      </c>
      <c r="AI42" s="75">
        <f>PXIL!K42</f>
        <v>0</v>
      </c>
      <c r="AJ42" s="75">
        <f>PXIL!Q42</f>
        <v>0</v>
      </c>
      <c r="AK42" s="75">
        <f>RTM_IEX!K42</f>
        <v>48.25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24.13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2.6031706448165295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75.394879586707788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1.2011065611657434</v>
      </c>
      <c r="AD43">
        <f t="shared" si="1"/>
        <v>134.98694367035858</v>
      </c>
      <c r="AE43">
        <f>'IDT-1'!E43</f>
        <v>0</v>
      </c>
      <c r="AF43" s="26"/>
      <c r="AG43">
        <f t="shared" si="2"/>
        <v>134.98694367035858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2.6031706448165295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75.444879586707785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1.2015465611657432</v>
      </c>
      <c r="AD44">
        <f t="shared" si="1"/>
        <v>135.03650367035857</v>
      </c>
      <c r="AE44">
        <f>'IDT-1'!E44</f>
        <v>0</v>
      </c>
      <c r="AF44" s="26"/>
      <c r="AG44">
        <f t="shared" si="2"/>
        <v>135.03650367035857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2.6031706448165295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75.333517659507777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1.6251665762063832</v>
      </c>
      <c r="AD45">
        <f t="shared" si="1"/>
        <v>182.75152172811789</v>
      </c>
      <c r="AE45">
        <f>'IDT-1'!E45</f>
        <v>0</v>
      </c>
      <c r="AF45" s="26"/>
      <c r="AG45">
        <f t="shared" si="2"/>
        <v>182.75152172811789</v>
      </c>
      <c r="AI45" s="75">
        <f>PXIL!K45</f>
        <v>0</v>
      </c>
      <c r="AJ45" s="75">
        <f>PXIL!Q45</f>
        <v>0</v>
      </c>
      <c r="AK45" s="75">
        <f>RTM_IEX!K45</f>
        <v>48.25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2.6031706448165295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75.333517659507777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1.6251665762063832</v>
      </c>
      <c r="AD46">
        <f t="shared" si="1"/>
        <v>182.75152172811789</v>
      </c>
      <c r="AE46">
        <f>'IDT-1'!E46</f>
        <v>0</v>
      </c>
      <c r="AF46" s="26"/>
      <c r="AG46">
        <f t="shared" si="2"/>
        <v>182.75152172811789</v>
      </c>
      <c r="AI46" s="75">
        <f>PXIL!K46</f>
        <v>0</v>
      </c>
      <c r="AJ46" s="75">
        <f>PXIL!Q46</f>
        <v>0</v>
      </c>
      <c r="AK46" s="75">
        <f>RTM_IEX!K46</f>
        <v>48.25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2.6031706448165295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75.333517659507777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1.6676705762063833</v>
      </c>
      <c r="AD47">
        <f t="shared" si="1"/>
        <v>187.53901772811793</v>
      </c>
      <c r="AE47">
        <f>'IDT-1'!E47</f>
        <v>0</v>
      </c>
      <c r="AF47" s="26"/>
      <c r="AG47">
        <f t="shared" si="2"/>
        <v>187.53901772811793</v>
      </c>
      <c r="AI47" s="75">
        <f>PXIL!K47</f>
        <v>0</v>
      </c>
      <c r="AJ47" s="75">
        <f>PXIL!Q47</f>
        <v>0</v>
      </c>
      <c r="AK47" s="75">
        <f>RTM_IEX!K47</f>
        <v>43.43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2.6031706448165295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75.333517659507777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1.2854865762063832</v>
      </c>
      <c r="AD48">
        <f t="shared" si="1"/>
        <v>144.49120172811791</v>
      </c>
      <c r="AE48">
        <f>'IDT-1'!E48</f>
        <v>0</v>
      </c>
      <c r="AF48" s="26"/>
      <c r="AG48">
        <f t="shared" si="2"/>
        <v>144.49120172811791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2.6031706448165295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75.333517659507777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1.2854865762063832</v>
      </c>
      <c r="AD49">
        <f t="shared" si="1"/>
        <v>144.49120172811791</v>
      </c>
      <c r="AE49">
        <f>'IDT-1'!E49</f>
        <v>0</v>
      </c>
      <c r="AF49" s="26"/>
      <c r="AG49">
        <f t="shared" si="2"/>
        <v>144.49120172811791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2.6031706448165295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75.333517659507777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1.6676705762063833</v>
      </c>
      <c r="AD50">
        <f t="shared" si="1"/>
        <v>187.53901772811793</v>
      </c>
      <c r="AE50">
        <f>'IDT-1'!E50</f>
        <v>0</v>
      </c>
      <c r="AF50" s="26"/>
      <c r="AG50">
        <f t="shared" si="2"/>
        <v>187.53901772811793</v>
      </c>
      <c r="AI50" s="75">
        <f>PXIL!K50</f>
        <v>0</v>
      </c>
      <c r="AJ50" s="75">
        <f>PXIL!Q50</f>
        <v>0</v>
      </c>
      <c r="AK50" s="75">
        <f>RTM_IEX!K50</f>
        <v>43.43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2.6031706448165295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75.333517659507777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1.2854865762063832</v>
      </c>
      <c r="AD51">
        <f t="shared" si="1"/>
        <v>144.49120172811791</v>
      </c>
      <c r="AE51">
        <f>'IDT-1'!E51</f>
        <v>0</v>
      </c>
      <c r="AF51" s="26"/>
      <c r="AG51">
        <f t="shared" si="2"/>
        <v>144.49120172811791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2.6031706448165295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75.333517659507777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1.2854865762063832</v>
      </c>
      <c r="AD52">
        <f t="shared" si="1"/>
        <v>144.49120172811791</v>
      </c>
      <c r="AE52">
        <f>'IDT-1'!E52</f>
        <v>0</v>
      </c>
      <c r="AF52" s="26"/>
      <c r="AG52">
        <f t="shared" si="2"/>
        <v>144.49120172811791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2.6031706448165295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74.744896659507774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1.2803067114063833</v>
      </c>
      <c r="AD53">
        <f t="shared" si="1"/>
        <v>143.90776059291792</v>
      </c>
      <c r="AE53">
        <f>'IDT-1'!E53</f>
        <v>0</v>
      </c>
      <c r="AF53" s="26"/>
      <c r="AG53">
        <f t="shared" si="2"/>
        <v>143.90776059291792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2.6031706448165295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73.991169659507776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1.6558579138063831</v>
      </c>
      <c r="AD54">
        <f t="shared" si="1"/>
        <v>186.20848239051793</v>
      </c>
      <c r="AE54">
        <f>'IDT-1'!E54</f>
        <v>0</v>
      </c>
      <c r="AF54" s="26"/>
      <c r="AG54">
        <f t="shared" si="2"/>
        <v>186.20848239051793</v>
      </c>
      <c r="AI54" s="75">
        <f>PXIL!K54</f>
        <v>0</v>
      </c>
      <c r="AJ54" s="75">
        <f>PXIL!Q54</f>
        <v>0</v>
      </c>
      <c r="AK54" s="75">
        <f>RTM_IEX!K54</f>
        <v>43.43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2.6031706448165295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74.797956109807771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1.2921256345690231</v>
      </c>
      <c r="AD55">
        <f t="shared" si="1"/>
        <v>145.23900112005526</v>
      </c>
      <c r="AE55">
        <f>'IDT-1'!E55</f>
        <v>0</v>
      </c>
      <c r="AF55" s="26"/>
      <c r="AG55">
        <f t="shared" si="2"/>
        <v>145.23900112005526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2.6031706448165295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74.797956109807771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1.2921256345690231</v>
      </c>
      <c r="AD56">
        <f t="shared" si="1"/>
        <v>145.23900112005526</v>
      </c>
      <c r="AE56">
        <f>'IDT-1'!E56</f>
        <v>0</v>
      </c>
      <c r="AF56" s="26"/>
      <c r="AG56">
        <f t="shared" si="2"/>
        <v>145.23900112005526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2.6031706448165295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76.138462947473641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1.6011860947404828</v>
      </c>
      <c r="AD57">
        <f t="shared" si="1"/>
        <v>180.0504474975497</v>
      </c>
      <c r="AE57">
        <f>'IDT-1'!E57</f>
        <v>0</v>
      </c>
      <c r="AF57" s="26"/>
      <c r="AG57">
        <f t="shared" si="2"/>
        <v>180.0504474975497</v>
      </c>
      <c r="AI57" s="75">
        <f>PXIL!K57</f>
        <v>0</v>
      </c>
      <c r="AJ57" s="75">
        <f>PXIL!Q57</f>
        <v>0</v>
      </c>
      <c r="AK57" s="75">
        <f>RTM_IEX!K57</f>
        <v>33.78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2.6031706448165295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76.138462947473641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1.3039220947404828</v>
      </c>
      <c r="AD58">
        <f t="shared" si="1"/>
        <v>146.56771149754968</v>
      </c>
      <c r="AE58">
        <f>'IDT-1'!E58</f>
        <v>0</v>
      </c>
      <c r="AF58" s="26"/>
      <c r="AG58">
        <f t="shared" si="2"/>
        <v>146.56771149754968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2.6031706448165295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76.485126459473634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1.2531167336460829</v>
      </c>
      <c r="AD59">
        <f t="shared" si="1"/>
        <v>140.84518037064407</v>
      </c>
      <c r="AE59">
        <f>'IDT-1'!E59</f>
        <v>0</v>
      </c>
      <c r="AF59" s="26"/>
      <c r="AG59">
        <f t="shared" si="2"/>
        <v>140.84518037064407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2.6031706448165295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76.485126459473634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1.2531167336460829</v>
      </c>
      <c r="AD60">
        <f t="shared" si="1"/>
        <v>140.84518037064407</v>
      </c>
      <c r="AE60">
        <f>'IDT-1'!E60</f>
        <v>0</v>
      </c>
      <c r="AF60" s="26"/>
      <c r="AG60">
        <f t="shared" si="2"/>
        <v>140.84518037064407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2.6031706448165295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76.485126459473634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1.2532047336460828</v>
      </c>
      <c r="AD61">
        <f t="shared" si="1"/>
        <v>140.85509237064409</v>
      </c>
      <c r="AE61">
        <f>'IDT-1'!E61</f>
        <v>0</v>
      </c>
      <c r="AF61" s="26"/>
      <c r="AG61">
        <f t="shared" si="2"/>
        <v>140.85509237064409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1.5174428217139708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77.036917289773641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1.6306900881094202</v>
      </c>
      <c r="AD62">
        <f t="shared" si="1"/>
        <v>183.3736700233782</v>
      </c>
      <c r="AE62">
        <f>'IDT-1'!E62</f>
        <v>0</v>
      </c>
      <c r="AF62" s="26"/>
      <c r="AG62">
        <f t="shared" si="2"/>
        <v>183.3736700233782</v>
      </c>
      <c r="AI62" s="75">
        <f>PXIL!K62</f>
        <v>0</v>
      </c>
      <c r="AJ62" s="75">
        <f>PXIL!Q62</f>
        <v>0</v>
      </c>
      <c r="AK62" s="75">
        <f>RTM_IEX!K62</f>
        <v>43.43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2.6031706448165295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77.514368390473649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1.262262062638883</v>
      </c>
      <c r="AD63">
        <f t="shared" si="1"/>
        <v>141.87527697265128</v>
      </c>
      <c r="AE63">
        <f>'IDT-1'!E63</f>
        <v>0</v>
      </c>
      <c r="AF63" s="26"/>
      <c r="AG63">
        <f t="shared" si="2"/>
        <v>141.87527697265128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2.6031706448165295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77.566367917273638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1.2627196584747229</v>
      </c>
      <c r="AD64">
        <f t="shared" si="1"/>
        <v>141.92681890361541</v>
      </c>
      <c r="AE64">
        <f>'IDT-1'!E64</f>
        <v>0</v>
      </c>
      <c r="AF64" s="26"/>
      <c r="AG64">
        <f t="shared" si="2"/>
        <v>141.92681890361541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1.5174428217139708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77.566367917273638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1.2531652536314204</v>
      </c>
      <c r="AD65">
        <f t="shared" si="1"/>
        <v>140.85064548535618</v>
      </c>
      <c r="AE65">
        <f>'IDT-1'!E65</f>
        <v>0</v>
      </c>
      <c r="AF65" s="26"/>
      <c r="AG65">
        <f t="shared" si="2"/>
        <v>140.85064548535618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2.6031706448165295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77.566367917273638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1.2627196584747229</v>
      </c>
      <c r="AD66">
        <f t="shared" si="1"/>
        <v>141.92681890361541</v>
      </c>
      <c r="AE66">
        <f>'IDT-1'!E66</f>
        <v>0</v>
      </c>
      <c r="AF66" s="26"/>
      <c r="AG66">
        <f t="shared" si="2"/>
        <v>141.92681890361541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2.6031706448165295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77.808946796931366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1.6469503526157108</v>
      </c>
      <c r="AD67">
        <f t="shared" si="1"/>
        <v>185.20516708913217</v>
      </c>
      <c r="AE67">
        <f>'IDT-1'!E67</f>
        <v>0</v>
      </c>
      <c r="AF67" s="26"/>
      <c r="AG67">
        <f t="shared" si="2"/>
        <v>185.20516708913217</v>
      </c>
      <c r="AI67" s="75">
        <f>PXIL!K67</f>
        <v>0</v>
      </c>
      <c r="AJ67" s="75">
        <f>PXIL!Q67</f>
        <v>0</v>
      </c>
      <c r="AK67" s="75">
        <f>RTM_IEX!K67</f>
        <v>48.25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2.6031706448165295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78.035914796931365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1.2243476710157108</v>
      </c>
      <c r="AD68">
        <f t="shared" ref="AD68:AD98" si="4">SUM(B68:AB68,AI68:AR68)-AC68</f>
        <v>137.60473777073219</v>
      </c>
      <c r="AE68">
        <f>'IDT-1'!E68</f>
        <v>0</v>
      </c>
      <c r="AF68" s="26"/>
      <c r="AG68">
        <f t="shared" ref="AG68:AG98" si="5">SUM(AD68:AF68)+AT68</f>
        <v>137.60473777073219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78.638247613532727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1.2237475517023459</v>
      </c>
      <c r="AD69">
        <f t="shared" si="4"/>
        <v>137.83847423265513</v>
      </c>
      <c r="AE69">
        <f>'IDT-1'!E69</f>
        <v>0</v>
      </c>
      <c r="AF69" s="26"/>
      <c r="AG69">
        <f t="shared" si="5"/>
        <v>137.83847423265513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79.115434323532725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1.227946794750346</v>
      </c>
      <c r="AD70">
        <f t="shared" si="4"/>
        <v>138.31146169960715</v>
      </c>
      <c r="AE70">
        <f>'IDT-1'!E70</f>
        <v>0</v>
      </c>
      <c r="AF70" s="26"/>
      <c r="AG70">
        <f t="shared" si="5"/>
        <v>138.31146169960715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79.56561898504269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1.1469884197716338</v>
      </c>
      <c r="AD71">
        <f t="shared" si="4"/>
        <v>129.1926047360958</v>
      </c>
      <c r="AE71">
        <f>'IDT-1'!E71</f>
        <v>0</v>
      </c>
      <c r="AF71" s="26"/>
      <c r="AG71">
        <f t="shared" si="5"/>
        <v>129.1926047360958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80.2684091850427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1.5777729735316339</v>
      </c>
      <c r="AD72">
        <f t="shared" si="4"/>
        <v>177.71461038233582</v>
      </c>
      <c r="AE72">
        <f>'IDT-1'!E72</f>
        <v>0</v>
      </c>
      <c r="AF72" s="26"/>
      <c r="AG72">
        <f t="shared" si="5"/>
        <v>177.71461038233582</v>
      </c>
      <c r="AI72" s="75">
        <f>PXIL!K72</f>
        <v>0</v>
      </c>
      <c r="AJ72" s="75">
        <f>PXIL!Q72</f>
        <v>0</v>
      </c>
      <c r="AK72" s="75">
        <f>RTM_IEX!K72</f>
        <v>48.25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17.159296750133191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81.286752362642687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1.2396562048956858</v>
      </c>
      <c r="AD73">
        <f t="shared" si="4"/>
        <v>139.63036707870498</v>
      </c>
      <c r="AE73">
        <f>'IDT-1'!E73</f>
        <v>0</v>
      </c>
      <c r="AF73" s="26"/>
      <c r="AG73">
        <f t="shared" si="5"/>
        <v>139.63036707870498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17.200872550949995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83.272979149242715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1.162193361172132</v>
      </c>
      <c r="AD74">
        <f t="shared" si="4"/>
        <v>130.90523404475195</v>
      </c>
      <c r="AE74">
        <f>'IDT-1'!E74</f>
        <v>0</v>
      </c>
      <c r="AF74" s="26"/>
      <c r="AG74">
        <f t="shared" si="5"/>
        <v>130.90523404475195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27.77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17.440000000000001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84.590122027332725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1.1517563655428378</v>
      </c>
      <c r="AD75">
        <f t="shared" si="4"/>
        <v>129.72964880977963</v>
      </c>
      <c r="AE75">
        <f>'IDT-1'!E75</f>
        <v>0</v>
      </c>
      <c r="AF75" s="26"/>
      <c r="AG75">
        <f t="shared" si="5"/>
        <v>129.72964880977963</v>
      </c>
      <c r="AI75" s="75">
        <f>PXIL!K75</f>
        <v>0</v>
      </c>
      <c r="AJ75" s="75">
        <f>PXIL!Q75</f>
        <v>0</v>
      </c>
      <c r="AK75" s="75">
        <f>RTM_IEX!K75</f>
        <v>9.65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15.36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1.540311689152817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17.440000000000001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86.758641317532735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1.1733827864588329</v>
      </c>
      <c r="AD76">
        <f t="shared" si="4"/>
        <v>132.16557022022673</v>
      </c>
      <c r="AE76">
        <f>'IDT-1'!E76</f>
        <v>0</v>
      </c>
      <c r="AF76" s="26"/>
      <c r="AG76">
        <f t="shared" si="5"/>
        <v>132.16557022022673</v>
      </c>
      <c r="AI76" s="75">
        <f>PXIL!K76</f>
        <v>0</v>
      </c>
      <c r="AJ76" s="75">
        <f>PXIL!Q76</f>
        <v>0</v>
      </c>
      <c r="AK76" s="75">
        <f>RTM_IEX!K76</f>
        <v>9.65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16.21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1.540311689152817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17.440000000000001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86.348641317532724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1.5612867864588327</v>
      </c>
      <c r="AD77">
        <f t="shared" si="4"/>
        <v>175.85766622022672</v>
      </c>
      <c r="AE77">
        <f>'IDT-1'!E77</f>
        <v>0</v>
      </c>
      <c r="AF77" s="26"/>
      <c r="AG77">
        <f t="shared" si="5"/>
        <v>175.85766622022672</v>
      </c>
      <c r="AI77" s="75">
        <f>PXIL!K77</f>
        <v>0</v>
      </c>
      <c r="AJ77" s="75">
        <f>PXIL!Q77</f>
        <v>0</v>
      </c>
      <c r="AK77" s="75">
        <f>RTM_IEX!K77</f>
        <v>53.08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17.27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1.540311689152817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17.440000000000001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86.348641317532724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1.2751987864588328</v>
      </c>
      <c r="AD78">
        <f t="shared" si="4"/>
        <v>143.63375422022668</v>
      </c>
      <c r="AE78">
        <f>'IDT-1'!E78</f>
        <v>0</v>
      </c>
      <c r="AF78" s="26"/>
      <c r="AG78">
        <f t="shared" si="5"/>
        <v>143.63375422022668</v>
      </c>
      <c r="AI78" s="75">
        <f>PXIL!K78</f>
        <v>0</v>
      </c>
      <c r="AJ78" s="75">
        <f>PXIL!Q78</f>
        <v>0</v>
      </c>
      <c r="AK78" s="75">
        <f>RTM_IEX!K78</f>
        <v>19.3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18.54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17.440000000000001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86.348641317532724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1.1169833352965977</v>
      </c>
      <c r="AD79">
        <f t="shared" si="4"/>
        <v>125.81294113022585</v>
      </c>
      <c r="AE79">
        <f>'IDT-1'!E79</f>
        <v>0</v>
      </c>
      <c r="AF79" s="26"/>
      <c r="AG79">
        <f t="shared" si="5"/>
        <v>125.81294113022585</v>
      </c>
      <c r="AI79" s="75">
        <f>PXIL!K79</f>
        <v>0</v>
      </c>
      <c r="AJ79" s="75">
        <f>PXIL!Q79</f>
        <v>0</v>
      </c>
      <c r="AK79" s="75">
        <f>RTM_IEX!K79</f>
        <v>19.3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17.999716780741092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86.348641317532724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0.95206884296711924</v>
      </c>
      <c r="AD80">
        <f t="shared" si="4"/>
        <v>107.23757240329643</v>
      </c>
      <c r="AE80">
        <f>'IDT-1'!E80</f>
        <v>0</v>
      </c>
      <c r="AF80" s="26"/>
      <c r="AG80">
        <f t="shared" si="5"/>
        <v>107.23757240329643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86.348641317532724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1.1219113352965977</v>
      </c>
      <c r="AD81">
        <f t="shared" si="4"/>
        <v>126.36801313022585</v>
      </c>
      <c r="AE81">
        <f>'IDT-1'!E81</f>
        <v>0</v>
      </c>
      <c r="AF81" s="26"/>
      <c r="AG81">
        <f t="shared" si="5"/>
        <v>126.36801313022585</v>
      </c>
      <c r="AI81" s="75">
        <f>PXIL!K81</f>
        <v>0</v>
      </c>
      <c r="AJ81" s="75">
        <f>PXIL!Q81</f>
        <v>0</v>
      </c>
      <c r="AK81" s="75">
        <f>RTM_IEX!K81</f>
        <v>19.3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85.683479362532736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1.2858979100925978</v>
      </c>
      <c r="AD82">
        <f t="shared" si="4"/>
        <v>144.8388646004299</v>
      </c>
      <c r="AE82">
        <f>'IDT-1'!E82</f>
        <v>0</v>
      </c>
      <c r="AF82" s="26"/>
      <c r="AG82">
        <f t="shared" si="5"/>
        <v>144.8388646004299</v>
      </c>
      <c r="AI82" s="75">
        <f>PXIL!K82</f>
        <v>0</v>
      </c>
      <c r="AJ82" s="75">
        <f>PXIL!Q82</f>
        <v>0</v>
      </c>
      <c r="AK82" s="75">
        <f>RTM_IEX!K82</f>
        <v>38.6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85.576465832573646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0.95107418214863348</v>
      </c>
      <c r="AD83">
        <f t="shared" si="4"/>
        <v>107.12553742565062</v>
      </c>
      <c r="AE83">
        <f>'IDT-1'!E83</f>
        <v>0</v>
      </c>
      <c r="AF83" s="26"/>
      <c r="AG83">
        <f t="shared" si="5"/>
        <v>107.12553742565062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84.389588328873657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0.94062966011607341</v>
      </c>
      <c r="AD84">
        <f t="shared" si="4"/>
        <v>105.94910444398317</v>
      </c>
      <c r="AE84">
        <f>'IDT-1'!E84</f>
        <v>0</v>
      </c>
      <c r="AF84" s="26"/>
      <c r="AG84">
        <f t="shared" si="5"/>
        <v>105.94910444398317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83.709299160773654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0.93464311543679357</v>
      </c>
      <c r="AD85">
        <f t="shared" si="4"/>
        <v>105.27480182056246</v>
      </c>
      <c r="AE85">
        <f>'IDT-1'!E85</f>
        <v>0</v>
      </c>
      <c r="AF85" s="26"/>
      <c r="AG85">
        <f t="shared" si="5"/>
        <v>105.27480182056246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82.304180468273643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0.93144559903291768</v>
      </c>
      <c r="AD86">
        <f t="shared" si="4"/>
        <v>104.91464520016227</v>
      </c>
      <c r="AE86">
        <f>'IDT-1'!E86</f>
        <v>0</v>
      </c>
      <c r="AF86" s="26"/>
      <c r="AG86">
        <f t="shared" si="5"/>
        <v>104.91464520016227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82.304180468273643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1.1862055990329177</v>
      </c>
      <c r="AD87">
        <f t="shared" si="4"/>
        <v>133.60988520016227</v>
      </c>
      <c r="AE87">
        <f>'IDT-1'!E87</f>
        <v>0</v>
      </c>
      <c r="AF87" s="26"/>
      <c r="AG87">
        <f t="shared" si="5"/>
        <v>133.60988520016227</v>
      </c>
      <c r="AI87" s="75">
        <f>PXIL!K87</f>
        <v>0</v>
      </c>
      <c r="AJ87" s="75">
        <f>PXIL!Q87</f>
        <v>0</v>
      </c>
      <c r="AK87" s="75">
        <f>RTM_IEX!K87</f>
        <v>28.95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1.437220690072605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81.036496281573633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0.91444873490485934</v>
      </c>
      <c r="AD88">
        <f t="shared" si="4"/>
        <v>103.00018023155641</v>
      </c>
      <c r="AE88">
        <f>'IDT-1'!E88</f>
        <v>0</v>
      </c>
      <c r="AF88" s="26"/>
      <c r="AG88">
        <f t="shared" si="5"/>
        <v>103.00018023155641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81.290590065173646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0.91890997793126528</v>
      </c>
      <c r="AD89">
        <f t="shared" si="4"/>
        <v>103.50267842334887</v>
      </c>
      <c r="AE89">
        <f>'IDT-1'!E89</f>
        <v>0</v>
      </c>
      <c r="AF89" s="26"/>
      <c r="AG89">
        <f t="shared" si="5"/>
        <v>103.50267842334887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80.406733788573632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0.91113204269718506</v>
      </c>
      <c r="AD90">
        <f t="shared" si="4"/>
        <v>102.62660008198293</v>
      </c>
      <c r="AE90">
        <f>'IDT-1'!E90</f>
        <v>0</v>
      </c>
      <c r="AF90" s="26"/>
      <c r="AG90">
        <f t="shared" si="5"/>
        <v>102.62660008198293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79.03246207197364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1.1574144771454775</v>
      </c>
      <c r="AD91">
        <f t="shared" si="4"/>
        <v>130.36695792574972</v>
      </c>
      <c r="AE91">
        <f>'IDT-1'!E91</f>
        <v>0</v>
      </c>
      <c r="AF91" s="26"/>
      <c r="AG91">
        <f t="shared" si="5"/>
        <v>130.36695792574972</v>
      </c>
      <c r="AI91" s="75">
        <f>PXIL!K91</f>
        <v>0</v>
      </c>
      <c r="AJ91" s="75">
        <f>PXIL!Q91</f>
        <v>0</v>
      </c>
      <c r="AK91" s="75">
        <f>RTM_IEX!K91</f>
        <v>28.95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79.03047468724057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0.90263698815982663</v>
      </c>
      <c r="AD92">
        <f t="shared" si="4"/>
        <v>101.66974803000228</v>
      </c>
      <c r="AE92">
        <f>'IDT-1'!E92</f>
        <v>0</v>
      </c>
      <c r="AF92" s="26"/>
      <c r="AG92">
        <f t="shared" si="5"/>
        <v>101.66974803000228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78.566811487240557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0.89855675199982654</v>
      </c>
      <c r="AD93">
        <f t="shared" si="4"/>
        <v>101.21016506616228</v>
      </c>
      <c r="AE93">
        <f>'IDT-1'!E93</f>
        <v>0</v>
      </c>
      <c r="AF93" s="26"/>
      <c r="AG93">
        <f t="shared" si="5"/>
        <v>101.21016506616228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77.695160528940548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0.89088622356678637</v>
      </c>
      <c r="AD94">
        <f t="shared" si="4"/>
        <v>100.34618463629531</v>
      </c>
      <c r="AE94">
        <f>'IDT-1'!E94</f>
        <v>0</v>
      </c>
      <c r="AF94" s="26"/>
      <c r="AG94">
        <f t="shared" si="5"/>
        <v>100.34618463629531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76.918881571152156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0.88405496873824851</v>
      </c>
      <c r="AD95">
        <f t="shared" si="4"/>
        <v>99.57673693333544</v>
      </c>
      <c r="AE95">
        <f>'IDT-1'!E95</f>
        <v>0</v>
      </c>
      <c r="AF95" s="26"/>
      <c r="AG95">
        <f t="shared" si="5"/>
        <v>99.57673693333544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76.187720371152153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0.87762075017824859</v>
      </c>
      <c r="AD96">
        <f t="shared" si="4"/>
        <v>98.85200995189544</v>
      </c>
      <c r="AE96">
        <f>'IDT-1'!E96</f>
        <v>0</v>
      </c>
      <c r="AF96" s="26"/>
      <c r="AG96">
        <f t="shared" si="5"/>
        <v>98.85200995189544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75.490427948052144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0.8714845768549685</v>
      </c>
      <c r="AD97">
        <f t="shared" si="4"/>
        <v>98.160853702118715</v>
      </c>
      <c r="AE97">
        <f>'IDT-1'!E97</f>
        <v>0</v>
      </c>
      <c r="AF97" s="26"/>
      <c r="AG97">
        <f t="shared" si="5"/>
        <v>98.160853702118715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74.984138731252159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0.86702923174712854</v>
      </c>
      <c r="AD98">
        <f t="shared" si="4"/>
        <v>97.659019830426573</v>
      </c>
      <c r="AE98">
        <f>'IDT-1'!E98</f>
        <v>0</v>
      </c>
      <c r="AF98" s="26"/>
      <c r="AG98">
        <f t="shared" si="5"/>
        <v>97.659019830426573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5.2984192242573051E-2</v>
      </c>
      <c r="F99">
        <f t="shared" si="6"/>
        <v>0</v>
      </c>
      <c r="G99">
        <f t="shared" si="6"/>
        <v>-2.4750000000000032E-3</v>
      </c>
      <c r="H99">
        <f t="shared" si="6"/>
        <v>0</v>
      </c>
      <c r="I99">
        <f t="shared" si="6"/>
        <v>0.44801618833071694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1.8835611674261254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2.7338310639344013E-2</v>
      </c>
      <c r="AD99">
        <f t="shared" si="6"/>
        <v>2.9537832373600712</v>
      </c>
      <c r="AE99">
        <f t="shared" si="6"/>
        <v>0</v>
      </c>
      <c r="AG99">
        <f t="shared" si="6"/>
        <v>2.9537832373600712</v>
      </c>
      <c r="AI99">
        <f t="shared" si="6"/>
        <v>0</v>
      </c>
      <c r="AJ99">
        <f t="shared" si="6"/>
        <v>0</v>
      </c>
      <c r="AK99">
        <f t="shared" si="6"/>
        <v>0.23884749999999996</v>
      </c>
      <c r="AL99">
        <f t="shared" si="6"/>
        <v>-0.06</v>
      </c>
      <c r="AM99">
        <f t="shared" si="6"/>
        <v>0</v>
      </c>
      <c r="AN99">
        <f t="shared" si="6"/>
        <v>0</v>
      </c>
      <c r="AO99">
        <f t="shared" si="6"/>
        <v>0.37842749999999992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4.9997640285053571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8.9320267276513002E-2</v>
      </c>
      <c r="AD3">
        <f>SUM(B3:AB3,AI3:AR3)-AC3</f>
        <v>10.000443761228844</v>
      </c>
      <c r="AE3">
        <f>'IDT-1'!D3</f>
        <v>0</v>
      </c>
      <c r="AF3" s="26"/>
      <c r="AG3">
        <f>SUM(AD3:AF3)</f>
        <v>10.000443761228844</v>
      </c>
      <c r="AI3" s="75">
        <f>PXIL!L3</f>
        <v>0</v>
      </c>
      <c r="AJ3" s="75">
        <f>PXIL!R3</f>
        <v>0</v>
      </c>
      <c r="AK3" s="75">
        <f>RTM_IEX!L3</f>
        <v>2.2200000000000002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4.9997640285053571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8.844026727651301E-2</v>
      </c>
      <c r="AD4">
        <f t="shared" ref="AD4:AD67" si="1">SUM(B4:AB4,AI4:AR4)-AC4</f>
        <v>9.9013237612288432</v>
      </c>
      <c r="AE4">
        <f>'IDT-1'!D4</f>
        <v>0</v>
      </c>
      <c r="AF4" s="26"/>
      <c r="AG4">
        <f t="shared" ref="AG4:AG67" si="2">SUM(AD4:AF4)</f>
        <v>9.9013237612288432</v>
      </c>
      <c r="AI4" s="75">
        <f>PXIL!L4</f>
        <v>0</v>
      </c>
      <c r="AJ4" s="75">
        <f>PXIL!R4</f>
        <v>0</v>
      </c>
      <c r="AK4" s="75">
        <f>RTM_IEX!L4</f>
        <v>2.12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8.6772380768399993E-2</v>
      </c>
      <c r="AD5">
        <f t="shared" si="1"/>
        <v>9.7134590899968423</v>
      </c>
      <c r="AE5">
        <f>'IDT-1'!D5</f>
        <v>0</v>
      </c>
      <c r="AF5" s="26"/>
      <c r="AG5">
        <f t="shared" si="2"/>
        <v>9.7134590899968423</v>
      </c>
      <c r="AI5" s="75">
        <f>PXIL!L5</f>
        <v>0</v>
      </c>
      <c r="AJ5" s="75">
        <f>PXIL!R5</f>
        <v>0</v>
      </c>
      <c r="AK5" s="75">
        <f>RTM_IEX!L5</f>
        <v>1.93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8.5892380768400001E-2</v>
      </c>
      <c r="AD6">
        <f t="shared" si="1"/>
        <v>9.6143390899968431</v>
      </c>
      <c r="AE6">
        <f>'IDT-1'!D6</f>
        <v>0</v>
      </c>
      <c r="AF6" s="26"/>
      <c r="AG6">
        <f t="shared" si="2"/>
        <v>9.6143390899968431</v>
      </c>
      <c r="AI6" s="75">
        <f>PXIL!L6</f>
        <v>0</v>
      </c>
      <c r="AJ6" s="75">
        <f>PXIL!R6</f>
        <v>0</v>
      </c>
      <c r="AK6" s="75">
        <f>RTM_IEX!L6</f>
        <v>1.83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0.1147563807684</v>
      </c>
      <c r="AD7">
        <f t="shared" si="1"/>
        <v>12.865475089996844</v>
      </c>
      <c r="AE7">
        <f>'IDT-1'!D7</f>
        <v>0</v>
      </c>
      <c r="AF7" s="26"/>
      <c r="AG7">
        <f t="shared" si="2"/>
        <v>12.865475089996844</v>
      </c>
      <c r="AI7" s="75">
        <f>PXIL!L7</f>
        <v>0</v>
      </c>
      <c r="AJ7" s="75">
        <f>PXIL!R7</f>
        <v>0</v>
      </c>
      <c r="AK7" s="75">
        <f>RTM_IEX!L7</f>
        <v>5.1100000000000003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7.4227444529497658E-2</v>
      </c>
      <c r="AD8">
        <f t="shared" si="1"/>
        <v>7.2960040262357451</v>
      </c>
      <c r="AE8">
        <f>'IDT-1'!D8</f>
        <v>0</v>
      </c>
      <c r="AF8" s="26"/>
      <c r="AG8">
        <f t="shared" si="2"/>
        <v>7.2960040262357451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-0.5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8.2548380768399987E-2</v>
      </c>
      <c r="AD9">
        <f t="shared" si="1"/>
        <v>9.2376830899968425</v>
      </c>
      <c r="AE9">
        <f>'IDT-1'!D9</f>
        <v>0</v>
      </c>
      <c r="AF9" s="26"/>
      <c r="AG9">
        <f t="shared" si="2"/>
        <v>9.2376830899968425</v>
      </c>
      <c r="AI9" s="75">
        <f>PXIL!L9</f>
        <v>0</v>
      </c>
      <c r="AJ9" s="75">
        <f>PXIL!R9</f>
        <v>0</v>
      </c>
      <c r="AK9" s="75">
        <f>RTM_IEX!L9</f>
        <v>1.45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8.2548380768399987E-2</v>
      </c>
      <c r="AD10">
        <f t="shared" si="1"/>
        <v>9.2376830899968425</v>
      </c>
      <c r="AE10">
        <f>'IDT-1'!D10</f>
        <v>0</v>
      </c>
      <c r="AF10" s="26"/>
      <c r="AG10">
        <f t="shared" si="2"/>
        <v>9.2376830899968425</v>
      </c>
      <c r="AI10" s="75">
        <f>PXIL!L10</f>
        <v>0</v>
      </c>
      <c r="AJ10" s="75">
        <f>PXIL!R10</f>
        <v>0</v>
      </c>
      <c r="AK10" s="75">
        <f>RTM_IEX!L10</f>
        <v>1.45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7.9996380768399988E-2</v>
      </c>
      <c r="AD11">
        <f t="shared" si="1"/>
        <v>8.950235089996843</v>
      </c>
      <c r="AE11">
        <f>'IDT-1'!D11</f>
        <v>0</v>
      </c>
      <c r="AF11" s="26"/>
      <c r="AG11">
        <f t="shared" si="2"/>
        <v>8.950235089996843</v>
      </c>
      <c r="AI11" s="75">
        <f>PXIL!L11</f>
        <v>0</v>
      </c>
      <c r="AJ11" s="75">
        <f>PXIL!R11</f>
        <v>0</v>
      </c>
      <c r="AK11" s="75">
        <f>RTM_IEX!L11</f>
        <v>1.1599999999999999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7.9996380768399988E-2</v>
      </c>
      <c r="AD12">
        <f t="shared" si="1"/>
        <v>8.950235089996843</v>
      </c>
      <c r="AE12">
        <f>'IDT-1'!D12</f>
        <v>0</v>
      </c>
      <c r="AF12" s="26"/>
      <c r="AG12">
        <f t="shared" si="2"/>
        <v>8.950235089996843</v>
      </c>
      <c r="AI12" s="75">
        <f>PXIL!L12</f>
        <v>0</v>
      </c>
      <c r="AJ12" s="75">
        <f>PXIL!R12</f>
        <v>0</v>
      </c>
      <c r="AK12" s="75">
        <f>RTM_IEX!L12</f>
        <v>1.1599999999999999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0.11229238076839999</v>
      </c>
      <c r="AD13">
        <f t="shared" si="1"/>
        <v>12.587939089996842</v>
      </c>
      <c r="AE13">
        <f>'IDT-1'!D13</f>
        <v>0</v>
      </c>
      <c r="AF13" s="26"/>
      <c r="AG13">
        <f t="shared" si="2"/>
        <v>12.587939089996842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7.600307003393672E-2</v>
      </c>
      <c r="AD14">
        <f t="shared" si="1"/>
        <v>7.0942284007313052</v>
      </c>
      <c r="AE14">
        <f>'IDT-1'!D14</f>
        <v>0</v>
      </c>
      <c r="AF14" s="26"/>
      <c r="AG14">
        <f t="shared" si="2"/>
        <v>7.0942284007313052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-0.7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8.2548380768399987E-2</v>
      </c>
      <c r="AD15">
        <f t="shared" si="1"/>
        <v>9.2376830899968425</v>
      </c>
      <c r="AE15">
        <f>'IDT-1'!D15</f>
        <v>0</v>
      </c>
      <c r="AF15" s="26"/>
      <c r="AG15">
        <f t="shared" si="2"/>
        <v>9.2376830899968425</v>
      </c>
      <c r="AI15" s="75">
        <f>PXIL!L15</f>
        <v>0</v>
      </c>
      <c r="AJ15" s="75">
        <f>PXIL!R15</f>
        <v>0</v>
      </c>
      <c r="AK15" s="75">
        <f>RTM_IEX!L15</f>
        <v>1.45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8.4220380768399994E-2</v>
      </c>
      <c r="AD16">
        <f t="shared" si="1"/>
        <v>9.4260110899968428</v>
      </c>
      <c r="AE16">
        <f>'IDT-1'!D16</f>
        <v>0</v>
      </c>
      <c r="AF16" s="26"/>
      <c r="AG16">
        <f t="shared" si="2"/>
        <v>9.4260110899968428</v>
      </c>
      <c r="AI16" s="75">
        <f>PXIL!L16</f>
        <v>0</v>
      </c>
      <c r="AJ16" s="75">
        <f>PXIL!R16</f>
        <v>0</v>
      </c>
      <c r="AK16" s="75">
        <f>RTM_IEX!L16</f>
        <v>1.64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8.2548380768399987E-2</v>
      </c>
      <c r="AD17">
        <f t="shared" si="1"/>
        <v>9.2376830899968425</v>
      </c>
      <c r="AE17">
        <f>'IDT-1'!D17</f>
        <v>0</v>
      </c>
      <c r="AF17" s="26"/>
      <c r="AG17">
        <f t="shared" si="2"/>
        <v>9.2376830899968425</v>
      </c>
      <c r="AI17" s="75">
        <f>PXIL!L17</f>
        <v>0</v>
      </c>
      <c r="AJ17" s="75">
        <f>PXIL!R17</f>
        <v>0</v>
      </c>
      <c r="AK17" s="75">
        <f>RTM_IEX!L17</f>
        <v>1.45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8.4220380768399994E-2</v>
      </c>
      <c r="AD18">
        <f t="shared" si="1"/>
        <v>9.4260110899968428</v>
      </c>
      <c r="AE18">
        <f>'IDT-1'!D18</f>
        <v>0</v>
      </c>
      <c r="AF18" s="26"/>
      <c r="AG18">
        <f t="shared" si="2"/>
        <v>9.4260110899968428</v>
      </c>
      <c r="AI18" s="75">
        <f>PXIL!L18</f>
        <v>0</v>
      </c>
      <c r="AJ18" s="75">
        <f>PXIL!R18</f>
        <v>0</v>
      </c>
      <c r="AK18" s="75">
        <f>RTM_IEX!L18</f>
        <v>1.64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0.1224123807684</v>
      </c>
      <c r="AD19">
        <f t="shared" si="1"/>
        <v>13.727819089996842</v>
      </c>
      <c r="AE19">
        <f>'IDT-1'!D19</f>
        <v>0</v>
      </c>
      <c r="AF19" s="26"/>
      <c r="AG19">
        <f t="shared" si="2"/>
        <v>13.727819089996842</v>
      </c>
      <c r="AI19" s="75">
        <f>PXIL!L19</f>
        <v>0</v>
      </c>
      <c r="AJ19" s="75">
        <f>PXIL!R19</f>
        <v>0</v>
      </c>
      <c r="AK19" s="75">
        <f>RTM_IEX!L19</f>
        <v>5.98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6.9788380768399993E-2</v>
      </c>
      <c r="AD20">
        <f t="shared" si="1"/>
        <v>7.8004430899968424</v>
      </c>
      <c r="AE20">
        <f>'IDT-1'!D20</f>
        <v>0</v>
      </c>
      <c r="AF20" s="26"/>
      <c r="AG20">
        <f t="shared" si="2"/>
        <v>7.8004430899968424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9.5308380768399995E-2</v>
      </c>
      <c r="AD21">
        <f t="shared" si="1"/>
        <v>10.674923089996843</v>
      </c>
      <c r="AE21">
        <f>'IDT-1'!D21</f>
        <v>0</v>
      </c>
      <c r="AF21" s="26"/>
      <c r="AG21">
        <f t="shared" si="2"/>
        <v>10.674923089996843</v>
      </c>
      <c r="AI21" s="75">
        <f>PXIL!L21</f>
        <v>0</v>
      </c>
      <c r="AJ21" s="75">
        <f>PXIL!R21</f>
        <v>0</v>
      </c>
      <c r="AK21" s="75">
        <f>RTM_IEX!L21</f>
        <v>2.9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0.10375638076839999</v>
      </c>
      <c r="AD22">
        <f t="shared" si="1"/>
        <v>11.626475089996841</v>
      </c>
      <c r="AE22">
        <f>'IDT-1'!D22</f>
        <v>0</v>
      </c>
      <c r="AF22" s="26"/>
      <c r="AG22">
        <f t="shared" si="2"/>
        <v>11.626475089996841</v>
      </c>
      <c r="AI22" s="75">
        <f>PXIL!L22</f>
        <v>0</v>
      </c>
      <c r="AJ22" s="75">
        <f>PXIL!R22</f>
        <v>0</v>
      </c>
      <c r="AK22" s="75">
        <f>RTM_IEX!L22</f>
        <v>3.86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3.67</v>
      </c>
      <c r="AB23" s="117">
        <f>-STOA!R23</f>
        <v>0</v>
      </c>
      <c r="AC23">
        <f t="shared" si="0"/>
        <v>0.11475638076839999</v>
      </c>
      <c r="AD23">
        <f t="shared" si="1"/>
        <v>12.865475089996842</v>
      </c>
      <c r="AE23">
        <f>'IDT-1'!D23</f>
        <v>0</v>
      </c>
      <c r="AF23" s="26"/>
      <c r="AG23">
        <f t="shared" si="2"/>
        <v>12.865475089996842</v>
      </c>
      <c r="AI23" s="75">
        <f>PXIL!L23</f>
        <v>0</v>
      </c>
      <c r="AJ23" s="75">
        <f>PXIL!R23</f>
        <v>0</v>
      </c>
      <c r="AK23" s="75">
        <f>RTM_IEX!L23</f>
        <v>4.34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3.67</v>
      </c>
      <c r="AB24" s="117">
        <f>-STOA!R24</f>
        <v>0</v>
      </c>
      <c r="AC24">
        <f t="shared" si="0"/>
        <v>0.1317403807684</v>
      </c>
      <c r="AD24">
        <f t="shared" si="1"/>
        <v>14.778491089996841</v>
      </c>
      <c r="AE24">
        <f>'IDT-1'!D24</f>
        <v>0</v>
      </c>
      <c r="AF24" s="26"/>
      <c r="AG24">
        <f t="shared" si="2"/>
        <v>14.778491089996841</v>
      </c>
      <c r="AI24" s="75">
        <f>PXIL!L24</f>
        <v>0</v>
      </c>
      <c r="AJ24" s="75">
        <f>PXIL!R24</f>
        <v>0</v>
      </c>
      <c r="AK24" s="75">
        <f>RTM_IEX!L24</f>
        <v>6.27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3.67</v>
      </c>
      <c r="AB25" s="117">
        <f>-STOA!R25</f>
        <v>0</v>
      </c>
      <c r="AC25">
        <f t="shared" si="0"/>
        <v>0.18445238076839998</v>
      </c>
      <c r="AD25">
        <f t="shared" si="1"/>
        <v>20.715779089996843</v>
      </c>
      <c r="AE25">
        <f>'IDT-1'!D25</f>
        <v>0</v>
      </c>
      <c r="AF25" s="26"/>
      <c r="AG25">
        <f t="shared" si="2"/>
        <v>20.715779089996843</v>
      </c>
      <c r="AI25" s="75">
        <f>PXIL!L25</f>
        <v>0</v>
      </c>
      <c r="AJ25" s="75">
        <f>PXIL!R25</f>
        <v>0</v>
      </c>
      <c r="AK25" s="75">
        <f>RTM_IEX!L25</f>
        <v>12.26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3.67</v>
      </c>
      <c r="AB26" s="117">
        <f>-STOA!R26</f>
        <v>0</v>
      </c>
      <c r="AC26">
        <f t="shared" si="0"/>
        <v>0.13094838076839999</v>
      </c>
      <c r="AD26">
        <f t="shared" si="1"/>
        <v>14.689283089996842</v>
      </c>
      <c r="AE26">
        <f>'IDT-1'!D26</f>
        <v>0</v>
      </c>
      <c r="AF26" s="26"/>
      <c r="AG26">
        <f t="shared" si="2"/>
        <v>14.689283089996842</v>
      </c>
      <c r="AI26" s="75">
        <f>PXIL!L26</f>
        <v>0</v>
      </c>
      <c r="AJ26" s="75">
        <f>PXIL!R26</f>
        <v>0</v>
      </c>
      <c r="AK26" s="75">
        <f>RTM_IEX!L26</f>
        <v>6.18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4.9997648718551613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3.67</v>
      </c>
      <c r="AB27" s="117">
        <f>-STOA!R27</f>
        <v>0</v>
      </c>
      <c r="AC27">
        <f t="shared" si="0"/>
        <v>0.16148027469799131</v>
      </c>
      <c r="AD27">
        <f t="shared" si="1"/>
        <v>18.128284597157172</v>
      </c>
      <c r="AE27">
        <f>'IDT-1'!D27</f>
        <v>0</v>
      </c>
      <c r="AF27" s="26"/>
      <c r="AG27">
        <f t="shared" si="2"/>
        <v>18.128284597157172</v>
      </c>
      <c r="AI27" s="75">
        <f>PXIL!L27</f>
        <v>0</v>
      </c>
      <c r="AJ27" s="75">
        <f>PXIL!R27</f>
        <v>0</v>
      </c>
      <c r="AK27" s="75">
        <f>RTM_IEX!L27</f>
        <v>9.65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3.67</v>
      </c>
      <c r="AB28" s="117">
        <f>-STOA!R28</f>
        <v>0</v>
      </c>
      <c r="AC28">
        <f t="shared" si="0"/>
        <v>0.16403434382566584</v>
      </c>
      <c r="AD28">
        <f t="shared" si="1"/>
        <v>18.415965656174333</v>
      </c>
      <c r="AE28">
        <f>'IDT-1'!D28</f>
        <v>0</v>
      </c>
      <c r="AF28" s="26"/>
      <c r="AG28">
        <f t="shared" si="2"/>
        <v>18.415965656174333</v>
      </c>
      <c r="AI28" s="75">
        <f>PXIL!L28</f>
        <v>0</v>
      </c>
      <c r="AJ28" s="75">
        <f>PXIL!R28</f>
        <v>0</v>
      </c>
      <c r="AK28" s="75">
        <f>RTM_IEX!L28</f>
        <v>9.94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3.67</v>
      </c>
      <c r="AB29" s="117">
        <f>-STOA!R29</f>
        <v>0</v>
      </c>
      <c r="AC29">
        <f t="shared" si="0"/>
        <v>0.16913834382566587</v>
      </c>
      <c r="AD29">
        <f t="shared" si="1"/>
        <v>18.990861656174335</v>
      </c>
      <c r="AE29">
        <f>'IDT-1'!D29</f>
        <v>0</v>
      </c>
      <c r="AF29" s="26"/>
      <c r="AG29">
        <f t="shared" si="2"/>
        <v>18.990861656174335</v>
      </c>
      <c r="AI29" s="75">
        <f>PXIL!L29</f>
        <v>0</v>
      </c>
      <c r="AJ29" s="75">
        <f>PXIL!R29</f>
        <v>0</v>
      </c>
      <c r="AK29" s="75">
        <f>RTM_IEX!L29</f>
        <v>10.52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3.67</v>
      </c>
      <c r="AB30" s="117">
        <f>-STOA!R30</f>
        <v>0</v>
      </c>
      <c r="AC30">
        <f t="shared" si="0"/>
        <v>0.17424234382566589</v>
      </c>
      <c r="AD30">
        <f t="shared" si="1"/>
        <v>19.565757656174338</v>
      </c>
      <c r="AE30">
        <f>'IDT-1'!D30</f>
        <v>0</v>
      </c>
      <c r="AF30" s="26"/>
      <c r="AG30">
        <f t="shared" si="2"/>
        <v>19.565757656174338</v>
      </c>
      <c r="AI30" s="75">
        <f>PXIL!L30</f>
        <v>0</v>
      </c>
      <c r="AJ30" s="75">
        <f>PXIL!R30</f>
        <v>0</v>
      </c>
      <c r="AK30" s="75">
        <f>RTM_IEX!L30</f>
        <v>11.1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3.67</v>
      </c>
      <c r="AB31" s="117">
        <f>-STOA!R31</f>
        <v>0</v>
      </c>
      <c r="AC31">
        <f t="shared" si="0"/>
        <v>0.22853834382566587</v>
      </c>
      <c r="AD31">
        <f t="shared" si="1"/>
        <v>25.681461656174335</v>
      </c>
      <c r="AE31">
        <f>'IDT-1'!D31</f>
        <v>0</v>
      </c>
      <c r="AF31" s="26"/>
      <c r="AG31">
        <f t="shared" si="2"/>
        <v>25.681461656174335</v>
      </c>
      <c r="AI31" s="75">
        <f>PXIL!L31</f>
        <v>0</v>
      </c>
      <c r="AJ31" s="75">
        <f>PXIL!R31</f>
        <v>0</v>
      </c>
      <c r="AK31" s="75">
        <f>RTM_IEX!L31</f>
        <v>17.27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3.67</v>
      </c>
      <c r="AB32" s="117">
        <f>-STOA!R32</f>
        <v>0</v>
      </c>
      <c r="AC32">
        <f t="shared" si="0"/>
        <v>0.15725834382566589</v>
      </c>
      <c r="AD32">
        <f t="shared" si="1"/>
        <v>17.652741656174335</v>
      </c>
      <c r="AE32">
        <f>'IDT-1'!D32</f>
        <v>0</v>
      </c>
      <c r="AF32" s="26"/>
      <c r="AG32">
        <f t="shared" si="2"/>
        <v>17.652741656174335</v>
      </c>
      <c r="AI32" s="75">
        <f>PXIL!L32</f>
        <v>0</v>
      </c>
      <c r="AJ32" s="75">
        <f>PXIL!R32</f>
        <v>0</v>
      </c>
      <c r="AK32" s="75">
        <f>RTM_IEX!L32</f>
        <v>9.17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3.67</v>
      </c>
      <c r="AB33" s="117">
        <f>-STOA!R33</f>
        <v>0</v>
      </c>
      <c r="AC33">
        <f t="shared" si="0"/>
        <v>0.17001834382566589</v>
      </c>
      <c r="AD33">
        <f t="shared" si="1"/>
        <v>19.089981656174331</v>
      </c>
      <c r="AE33">
        <f>'IDT-1'!D33</f>
        <v>0</v>
      </c>
      <c r="AF33" s="26"/>
      <c r="AG33">
        <f t="shared" si="2"/>
        <v>19.089981656174331</v>
      </c>
      <c r="AI33" s="75">
        <f>PXIL!L33</f>
        <v>0</v>
      </c>
      <c r="AJ33" s="75">
        <f>PXIL!R33</f>
        <v>0</v>
      </c>
      <c r="AK33" s="75">
        <f>RTM_IEX!L33</f>
        <v>10.62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3.67</v>
      </c>
      <c r="AB34" s="117">
        <f>-STOA!R34</f>
        <v>0</v>
      </c>
      <c r="AC34">
        <f t="shared" si="0"/>
        <v>0.17001834382566589</v>
      </c>
      <c r="AD34">
        <f t="shared" si="1"/>
        <v>19.089981656174331</v>
      </c>
      <c r="AE34">
        <f>'IDT-1'!D34</f>
        <v>0</v>
      </c>
      <c r="AF34" s="26"/>
      <c r="AG34">
        <f t="shared" si="2"/>
        <v>19.089981656174331</v>
      </c>
      <c r="AI34" s="75">
        <f>PXIL!L34</f>
        <v>0</v>
      </c>
      <c r="AJ34" s="75">
        <f>PXIL!R34</f>
        <v>0</v>
      </c>
      <c r="AK34" s="75">
        <f>RTM_IEX!L34</f>
        <v>10.62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3.67</v>
      </c>
      <c r="AB35" s="117">
        <f>-STOA!R35</f>
        <v>0</v>
      </c>
      <c r="AC35">
        <f t="shared" si="0"/>
        <v>7.656234382566586E-2</v>
      </c>
      <c r="AD35">
        <f t="shared" si="1"/>
        <v>8.5634376561743348</v>
      </c>
      <c r="AE35">
        <f>'IDT-1'!D35</f>
        <v>0</v>
      </c>
      <c r="AF35" s="26"/>
      <c r="AG35">
        <f t="shared" si="2"/>
        <v>8.5634376561743348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3.67</v>
      </c>
      <c r="AB36" s="117">
        <f>-STOA!R36</f>
        <v>0</v>
      </c>
      <c r="AC36">
        <f t="shared" si="0"/>
        <v>7.656234382566586E-2</v>
      </c>
      <c r="AD36">
        <f t="shared" si="1"/>
        <v>8.5634376561743348</v>
      </c>
      <c r="AE36">
        <f>'IDT-1'!D36</f>
        <v>0</v>
      </c>
      <c r="AF36" s="26"/>
      <c r="AG36">
        <f t="shared" si="2"/>
        <v>8.5634376561743348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3.67</v>
      </c>
      <c r="AB37" s="117">
        <f>-STOA!R37</f>
        <v>0</v>
      </c>
      <c r="AC37">
        <f t="shared" si="0"/>
        <v>0.22941834382566589</v>
      </c>
      <c r="AD37">
        <f t="shared" si="1"/>
        <v>25.780581656174334</v>
      </c>
      <c r="AE37">
        <f>'IDT-1'!D37</f>
        <v>0</v>
      </c>
      <c r="AF37" s="26"/>
      <c r="AG37">
        <f t="shared" si="2"/>
        <v>25.780581656174334</v>
      </c>
      <c r="AI37" s="75">
        <f>PXIL!L37</f>
        <v>0</v>
      </c>
      <c r="AJ37" s="75">
        <f>PXIL!R37</f>
        <v>0</v>
      </c>
      <c r="AK37" s="75">
        <f>RTM_IEX!L37</f>
        <v>17.37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3.67</v>
      </c>
      <c r="AB38" s="117">
        <f>-STOA!R38</f>
        <v>0</v>
      </c>
      <c r="AC38">
        <f t="shared" si="0"/>
        <v>0.15127434382566587</v>
      </c>
      <c r="AD38">
        <f t="shared" si="1"/>
        <v>16.978725656174337</v>
      </c>
      <c r="AE38">
        <f>'IDT-1'!D38</f>
        <v>0</v>
      </c>
      <c r="AF38" s="26"/>
      <c r="AG38">
        <f t="shared" si="2"/>
        <v>16.978725656174337</v>
      </c>
      <c r="AI38" s="75">
        <f>PXIL!L38</f>
        <v>0</v>
      </c>
      <c r="AJ38" s="75">
        <f>PXIL!R38</f>
        <v>0</v>
      </c>
      <c r="AK38" s="75">
        <f>RTM_IEX!L38</f>
        <v>8.49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3.67</v>
      </c>
      <c r="AB39" s="117">
        <f>-STOA!R39</f>
        <v>0</v>
      </c>
      <c r="AC39">
        <f t="shared" si="0"/>
        <v>0.18189834382566589</v>
      </c>
      <c r="AD39">
        <f t="shared" si="1"/>
        <v>20.428101656174334</v>
      </c>
      <c r="AE39">
        <f>'IDT-1'!D39</f>
        <v>0</v>
      </c>
      <c r="AF39" s="26"/>
      <c r="AG39">
        <f t="shared" si="2"/>
        <v>20.428101656174334</v>
      </c>
      <c r="AI39" s="75">
        <f>PXIL!L39</f>
        <v>0</v>
      </c>
      <c r="AJ39" s="75">
        <f>PXIL!R39</f>
        <v>0</v>
      </c>
      <c r="AK39" s="75">
        <f>RTM_IEX!L39</f>
        <v>11.97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3.67</v>
      </c>
      <c r="AB40" s="117">
        <f>-STOA!R40</f>
        <v>0</v>
      </c>
      <c r="AC40">
        <f t="shared" si="0"/>
        <v>0.18189834382566589</v>
      </c>
      <c r="AD40">
        <f t="shared" si="1"/>
        <v>20.428101656174334</v>
      </c>
      <c r="AE40">
        <f>'IDT-1'!D40</f>
        <v>0</v>
      </c>
      <c r="AF40" s="26"/>
      <c r="AG40">
        <f t="shared" si="2"/>
        <v>20.428101656174334</v>
      </c>
      <c r="AI40" s="75">
        <f>PXIL!L40</f>
        <v>0</v>
      </c>
      <c r="AJ40" s="75">
        <f>PXIL!R40</f>
        <v>0</v>
      </c>
      <c r="AK40" s="75">
        <f>RTM_IEX!L40</f>
        <v>11.97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3.67</v>
      </c>
      <c r="AB41" s="117">
        <f>-STOA!R41</f>
        <v>0</v>
      </c>
      <c r="AC41">
        <f t="shared" si="0"/>
        <v>0.18189834382566589</v>
      </c>
      <c r="AD41">
        <f t="shared" si="1"/>
        <v>20.428101656174334</v>
      </c>
      <c r="AE41">
        <f>'IDT-1'!D41</f>
        <v>0</v>
      </c>
      <c r="AF41" s="26"/>
      <c r="AG41">
        <f t="shared" si="2"/>
        <v>20.428101656174334</v>
      </c>
      <c r="AI41" s="75">
        <f>PXIL!L41</f>
        <v>0</v>
      </c>
      <c r="AJ41" s="75">
        <f>PXIL!R41</f>
        <v>0</v>
      </c>
      <c r="AK41" s="75">
        <f>RTM_IEX!L41</f>
        <v>11.97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3.67</v>
      </c>
      <c r="AB42" s="117">
        <f>-STOA!R42</f>
        <v>0</v>
      </c>
      <c r="AC42">
        <f t="shared" si="0"/>
        <v>0.18189834382566589</v>
      </c>
      <c r="AD42">
        <f t="shared" si="1"/>
        <v>20.428101656174334</v>
      </c>
      <c r="AE42">
        <f>'IDT-1'!D42</f>
        <v>0</v>
      </c>
      <c r="AF42" s="26"/>
      <c r="AG42">
        <f t="shared" si="2"/>
        <v>20.428101656174334</v>
      </c>
      <c r="AI42" s="75">
        <f>PXIL!L42</f>
        <v>0</v>
      </c>
      <c r="AJ42" s="75">
        <f>PXIL!R42</f>
        <v>0</v>
      </c>
      <c r="AK42" s="75">
        <f>RTM_IEX!L42</f>
        <v>11.97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3.67</v>
      </c>
      <c r="AB43" s="117">
        <f>-STOA!R43</f>
        <v>0</v>
      </c>
      <c r="AC43">
        <f t="shared" si="0"/>
        <v>0.20645034382566588</v>
      </c>
      <c r="AD43">
        <f t="shared" si="1"/>
        <v>23.193549656174334</v>
      </c>
      <c r="AE43">
        <f>'IDT-1'!D43</f>
        <v>0</v>
      </c>
      <c r="AF43" s="26"/>
      <c r="AG43">
        <f t="shared" si="2"/>
        <v>23.193549656174334</v>
      </c>
      <c r="AI43" s="75">
        <f>PXIL!L43</f>
        <v>0</v>
      </c>
      <c r="AJ43" s="75">
        <f>PXIL!R43</f>
        <v>0</v>
      </c>
      <c r="AK43" s="75">
        <f>RTM_IEX!L43</f>
        <v>14.76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3.67</v>
      </c>
      <c r="AB44" s="117">
        <f>-STOA!R44</f>
        <v>0</v>
      </c>
      <c r="AC44">
        <f t="shared" si="0"/>
        <v>0.14106634382566588</v>
      </c>
      <c r="AD44">
        <f t="shared" si="1"/>
        <v>15.828933656174335</v>
      </c>
      <c r="AE44">
        <f>'IDT-1'!D44</f>
        <v>0</v>
      </c>
      <c r="AF44" s="26"/>
      <c r="AG44">
        <f t="shared" si="2"/>
        <v>15.828933656174335</v>
      </c>
      <c r="AI44" s="75">
        <f>PXIL!L44</f>
        <v>0</v>
      </c>
      <c r="AJ44" s="75">
        <f>PXIL!R44</f>
        <v>0</v>
      </c>
      <c r="AK44" s="75">
        <f>RTM_IEX!L44</f>
        <v>7.33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3.67</v>
      </c>
      <c r="AB45" s="117">
        <f>-STOA!R45</f>
        <v>0</v>
      </c>
      <c r="AC45">
        <f t="shared" si="0"/>
        <v>0.16746634382566589</v>
      </c>
      <c r="AD45">
        <f t="shared" si="1"/>
        <v>18.802533656174333</v>
      </c>
      <c r="AE45">
        <f>'IDT-1'!D45</f>
        <v>0</v>
      </c>
      <c r="AF45" s="26"/>
      <c r="AG45">
        <f t="shared" si="2"/>
        <v>18.802533656174333</v>
      </c>
      <c r="AI45" s="75">
        <f>PXIL!L45</f>
        <v>0</v>
      </c>
      <c r="AJ45" s="75">
        <f>PXIL!R45</f>
        <v>0</v>
      </c>
      <c r="AK45" s="75">
        <f>RTM_IEX!L45</f>
        <v>10.33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3.67</v>
      </c>
      <c r="AB46" s="117">
        <f>-STOA!R46</f>
        <v>0</v>
      </c>
      <c r="AC46">
        <f t="shared" si="0"/>
        <v>0.16491434382566589</v>
      </c>
      <c r="AD46">
        <f t="shared" si="1"/>
        <v>18.515085656174335</v>
      </c>
      <c r="AE46">
        <f>'IDT-1'!D46</f>
        <v>0</v>
      </c>
      <c r="AF46" s="26"/>
      <c r="AG46">
        <f t="shared" si="2"/>
        <v>18.515085656174335</v>
      </c>
      <c r="AI46" s="75">
        <f>PXIL!L46</f>
        <v>0</v>
      </c>
      <c r="AJ46" s="75">
        <f>PXIL!R46</f>
        <v>0</v>
      </c>
      <c r="AK46" s="75">
        <f>RTM_IEX!L46</f>
        <v>10.039999999999999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3.67</v>
      </c>
      <c r="AB47" s="117">
        <f>-STOA!R47</f>
        <v>0</v>
      </c>
      <c r="AC47">
        <f t="shared" si="0"/>
        <v>0.16403434382566587</v>
      </c>
      <c r="AD47">
        <f t="shared" si="1"/>
        <v>18.415965656174333</v>
      </c>
      <c r="AE47">
        <f>'IDT-1'!D47</f>
        <v>0</v>
      </c>
      <c r="AF47" s="26"/>
      <c r="AG47">
        <f t="shared" si="2"/>
        <v>18.415965656174333</v>
      </c>
      <c r="AI47" s="75">
        <f>PXIL!L47</f>
        <v>0</v>
      </c>
      <c r="AJ47" s="75">
        <f>PXIL!R47</f>
        <v>0</v>
      </c>
      <c r="AK47" s="75">
        <f>RTM_IEX!L47</f>
        <v>9.94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3.67</v>
      </c>
      <c r="AB48" s="117">
        <f>-STOA!R48</f>
        <v>0</v>
      </c>
      <c r="AC48">
        <f t="shared" si="0"/>
        <v>0.16236234382566589</v>
      </c>
      <c r="AD48">
        <f t="shared" si="1"/>
        <v>18.227637656174334</v>
      </c>
      <c r="AE48">
        <f>'IDT-1'!D48</f>
        <v>0</v>
      </c>
      <c r="AF48" s="26"/>
      <c r="AG48">
        <f t="shared" si="2"/>
        <v>18.227637656174334</v>
      </c>
      <c r="AI48" s="75">
        <f>PXIL!L48</f>
        <v>0</v>
      </c>
      <c r="AJ48" s="75">
        <f>PXIL!R48</f>
        <v>0</v>
      </c>
      <c r="AK48" s="75">
        <f>RTM_IEX!L48</f>
        <v>9.75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3.67</v>
      </c>
      <c r="AB49" s="117">
        <f>-STOA!R49</f>
        <v>0</v>
      </c>
      <c r="AC49">
        <f t="shared" si="0"/>
        <v>0.1996743438256659</v>
      </c>
      <c r="AD49">
        <f t="shared" si="1"/>
        <v>22.430325656174336</v>
      </c>
      <c r="AE49">
        <f>'IDT-1'!D49</f>
        <v>0</v>
      </c>
      <c r="AF49" s="26"/>
      <c r="AG49">
        <f t="shared" si="2"/>
        <v>22.430325656174336</v>
      </c>
      <c r="AI49" s="75">
        <f>PXIL!L49</f>
        <v>0</v>
      </c>
      <c r="AJ49" s="75">
        <f>PXIL!R49</f>
        <v>0</v>
      </c>
      <c r="AK49" s="75">
        <f>RTM_IEX!L49</f>
        <v>13.99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3.67</v>
      </c>
      <c r="AB50" s="117">
        <f>-STOA!R50</f>
        <v>0</v>
      </c>
      <c r="AC50">
        <f t="shared" si="0"/>
        <v>0.13605034382566589</v>
      </c>
      <c r="AD50">
        <f t="shared" si="1"/>
        <v>15.263949656174335</v>
      </c>
      <c r="AE50">
        <f>'IDT-1'!D50</f>
        <v>0</v>
      </c>
      <c r="AF50" s="26"/>
      <c r="AG50">
        <f t="shared" si="2"/>
        <v>15.263949656174335</v>
      </c>
      <c r="AI50" s="75">
        <f>PXIL!L50</f>
        <v>0</v>
      </c>
      <c r="AJ50" s="75">
        <f>PXIL!R50</f>
        <v>0</v>
      </c>
      <c r="AK50" s="75">
        <f>RTM_IEX!L50</f>
        <v>6.76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3.67</v>
      </c>
      <c r="AB51" s="117">
        <f>-STOA!R51</f>
        <v>0</v>
      </c>
      <c r="AC51">
        <f t="shared" si="0"/>
        <v>0.1614823438256659</v>
      </c>
      <c r="AD51">
        <f t="shared" si="1"/>
        <v>18.128517656174335</v>
      </c>
      <c r="AE51">
        <f>'IDT-1'!D51</f>
        <v>0</v>
      </c>
      <c r="AF51" s="26"/>
      <c r="AG51">
        <f t="shared" si="2"/>
        <v>18.128517656174335</v>
      </c>
      <c r="AI51" s="75">
        <f>PXIL!L51</f>
        <v>0</v>
      </c>
      <c r="AJ51" s="75">
        <f>PXIL!R51</f>
        <v>0</v>
      </c>
      <c r="AK51" s="75">
        <f>RTM_IEX!L51</f>
        <v>9.65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3.67</v>
      </c>
      <c r="AB52" s="117">
        <f>-STOA!R52</f>
        <v>0</v>
      </c>
      <c r="AC52">
        <f t="shared" si="0"/>
        <v>0.1614823438256659</v>
      </c>
      <c r="AD52">
        <f t="shared" si="1"/>
        <v>18.128517656174335</v>
      </c>
      <c r="AE52">
        <f>'IDT-1'!D52</f>
        <v>0</v>
      </c>
      <c r="AF52" s="26"/>
      <c r="AG52">
        <f t="shared" si="2"/>
        <v>18.128517656174335</v>
      </c>
      <c r="AI52" s="75">
        <f>PXIL!L52</f>
        <v>0</v>
      </c>
      <c r="AJ52" s="75">
        <f>PXIL!R52</f>
        <v>0</v>
      </c>
      <c r="AK52" s="75">
        <f>RTM_IEX!L52</f>
        <v>9.65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3.67</v>
      </c>
      <c r="AB53" s="117">
        <f>-STOA!R53</f>
        <v>0</v>
      </c>
      <c r="AC53">
        <f t="shared" si="0"/>
        <v>0.14449834382566587</v>
      </c>
      <c r="AD53">
        <f t="shared" si="1"/>
        <v>16.215501656174332</v>
      </c>
      <c r="AE53">
        <f>'IDT-1'!D53</f>
        <v>0</v>
      </c>
      <c r="AF53" s="26"/>
      <c r="AG53">
        <f t="shared" si="2"/>
        <v>16.215501656174332</v>
      </c>
      <c r="AI53" s="75">
        <f>PXIL!L53</f>
        <v>0</v>
      </c>
      <c r="AJ53" s="75">
        <f>PXIL!R53</f>
        <v>0</v>
      </c>
      <c r="AK53" s="75">
        <f>RTM_IEX!L53</f>
        <v>7.72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3.67</v>
      </c>
      <c r="AB54" s="117">
        <f>-STOA!R54</f>
        <v>0</v>
      </c>
      <c r="AC54">
        <f t="shared" si="0"/>
        <v>0.15303434382566589</v>
      </c>
      <c r="AD54">
        <f t="shared" si="1"/>
        <v>17.176965656174332</v>
      </c>
      <c r="AE54">
        <f>'IDT-1'!D54</f>
        <v>0</v>
      </c>
      <c r="AF54" s="26"/>
      <c r="AG54">
        <f t="shared" si="2"/>
        <v>17.176965656174332</v>
      </c>
      <c r="AI54" s="75">
        <f>PXIL!L54</f>
        <v>0</v>
      </c>
      <c r="AJ54" s="75">
        <f>PXIL!R54</f>
        <v>0</v>
      </c>
      <c r="AK54" s="75">
        <f>RTM_IEX!L54</f>
        <v>8.69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3.67</v>
      </c>
      <c r="AB55" s="117">
        <f>-STOA!R55</f>
        <v>0</v>
      </c>
      <c r="AC55">
        <f t="shared" si="0"/>
        <v>0.18700234382566588</v>
      </c>
      <c r="AD55">
        <f t="shared" si="1"/>
        <v>21.002997656174337</v>
      </c>
      <c r="AE55">
        <f>'IDT-1'!D55</f>
        <v>0</v>
      </c>
      <c r="AF55" s="26"/>
      <c r="AG55">
        <f t="shared" si="2"/>
        <v>21.002997656174337</v>
      </c>
      <c r="AI55" s="75">
        <f>PXIL!L55</f>
        <v>0</v>
      </c>
      <c r="AJ55" s="75">
        <f>PXIL!R55</f>
        <v>0</v>
      </c>
      <c r="AK55" s="75">
        <f>RTM_IEX!L55</f>
        <v>12.55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3.67</v>
      </c>
      <c r="AB56" s="117">
        <f>-STOA!R56</f>
        <v>0</v>
      </c>
      <c r="AC56">
        <f t="shared" si="0"/>
        <v>0.12329034382566587</v>
      </c>
      <c r="AD56">
        <f t="shared" si="1"/>
        <v>13.826709656174334</v>
      </c>
      <c r="AE56">
        <f>'IDT-1'!D56</f>
        <v>0</v>
      </c>
      <c r="AF56" s="26"/>
      <c r="AG56">
        <f t="shared" si="2"/>
        <v>13.826709656174334</v>
      </c>
      <c r="AI56" s="75">
        <f>PXIL!L56</f>
        <v>0</v>
      </c>
      <c r="AJ56" s="75">
        <f>PXIL!R56</f>
        <v>0</v>
      </c>
      <c r="AK56" s="75">
        <f>RTM_IEX!L56</f>
        <v>5.31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3.67</v>
      </c>
      <c r="AB57" s="117">
        <f>-STOA!R57</f>
        <v>0</v>
      </c>
      <c r="AC57">
        <f t="shared" si="0"/>
        <v>0.14449834382566584</v>
      </c>
      <c r="AD57">
        <f t="shared" si="1"/>
        <v>16.215501656174332</v>
      </c>
      <c r="AE57">
        <f>'IDT-1'!D57</f>
        <v>0</v>
      </c>
      <c r="AF57" s="26"/>
      <c r="AG57">
        <f t="shared" si="2"/>
        <v>16.215501656174332</v>
      </c>
      <c r="AI57" s="75">
        <f>PXIL!L57</f>
        <v>0</v>
      </c>
      <c r="AJ57" s="75">
        <f>PXIL!R57</f>
        <v>0</v>
      </c>
      <c r="AK57" s="75">
        <f>RTM_IEX!L57</f>
        <v>7.72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3.67</v>
      </c>
      <c r="AB58" s="117">
        <f>-STOA!R58</f>
        <v>0</v>
      </c>
      <c r="AC58">
        <f t="shared" si="0"/>
        <v>0.13605034382566586</v>
      </c>
      <c r="AD58">
        <f t="shared" si="1"/>
        <v>15.263949656174335</v>
      </c>
      <c r="AE58">
        <f>'IDT-1'!D58</f>
        <v>0</v>
      </c>
      <c r="AF58" s="26"/>
      <c r="AG58">
        <f t="shared" si="2"/>
        <v>15.263949656174335</v>
      </c>
      <c r="AI58" s="75">
        <f>PXIL!L58</f>
        <v>0</v>
      </c>
      <c r="AJ58" s="75">
        <f>PXIL!R58</f>
        <v>0</v>
      </c>
      <c r="AK58" s="75">
        <f>RTM_IEX!L58</f>
        <v>6.76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4.1500000000000004</v>
      </c>
      <c r="AB59" s="117">
        <f>-STOA!R59</f>
        <v>0</v>
      </c>
      <c r="AC59">
        <f t="shared" si="0"/>
        <v>0.14027434382566586</v>
      </c>
      <c r="AD59">
        <f t="shared" si="1"/>
        <v>15.739725656174334</v>
      </c>
      <c r="AE59">
        <f>'IDT-1'!D59</f>
        <v>0</v>
      </c>
      <c r="AF59" s="26"/>
      <c r="AG59">
        <f t="shared" si="2"/>
        <v>15.739725656174334</v>
      </c>
      <c r="AI59" s="75">
        <f>PXIL!L59</f>
        <v>0</v>
      </c>
      <c r="AJ59" s="75">
        <f>PXIL!R59</f>
        <v>0</v>
      </c>
      <c r="AK59" s="75">
        <f>RTM_IEX!L59</f>
        <v>6.76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4.1500000000000004</v>
      </c>
      <c r="AB60" s="117">
        <f>-STOA!R60</f>
        <v>0</v>
      </c>
      <c r="AC60">
        <f t="shared" si="0"/>
        <v>0.12329034382566587</v>
      </c>
      <c r="AD60">
        <f t="shared" si="1"/>
        <v>13.826709656174335</v>
      </c>
      <c r="AE60">
        <f>'IDT-1'!D60</f>
        <v>0</v>
      </c>
      <c r="AF60" s="26"/>
      <c r="AG60">
        <f t="shared" si="2"/>
        <v>13.826709656174335</v>
      </c>
      <c r="AI60" s="75">
        <f>PXIL!L60</f>
        <v>0</v>
      </c>
      <c r="AJ60" s="75">
        <f>PXIL!R60</f>
        <v>0</v>
      </c>
      <c r="AK60" s="75">
        <f>RTM_IEX!L60</f>
        <v>4.83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4.1500000000000004</v>
      </c>
      <c r="AB61" s="117">
        <f>-STOA!R61</f>
        <v>0</v>
      </c>
      <c r="AC61">
        <f t="shared" si="0"/>
        <v>0.17424234382566586</v>
      </c>
      <c r="AD61">
        <f t="shared" si="1"/>
        <v>19.565757656174338</v>
      </c>
      <c r="AE61">
        <f>'IDT-1'!D61</f>
        <v>0</v>
      </c>
      <c r="AF61" s="26"/>
      <c r="AG61">
        <f t="shared" si="2"/>
        <v>19.565757656174338</v>
      </c>
      <c r="AI61" s="75">
        <f>PXIL!L61</f>
        <v>0</v>
      </c>
      <c r="AJ61" s="75">
        <f>PXIL!R61</f>
        <v>0</v>
      </c>
      <c r="AK61" s="75">
        <f>RTM_IEX!L61</f>
        <v>10.62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4.1500000000000004</v>
      </c>
      <c r="AB62" s="117">
        <f>-STOA!R62</f>
        <v>0</v>
      </c>
      <c r="AC62">
        <f t="shared" si="0"/>
        <v>0.10630634382566587</v>
      </c>
      <c r="AD62">
        <f t="shared" si="1"/>
        <v>11.913693656174335</v>
      </c>
      <c r="AE62">
        <f>'IDT-1'!D62</f>
        <v>0</v>
      </c>
      <c r="AF62" s="26"/>
      <c r="AG62">
        <f t="shared" si="2"/>
        <v>11.913693656174335</v>
      </c>
      <c r="AI62" s="75">
        <f>PXIL!L62</f>
        <v>0</v>
      </c>
      <c r="AJ62" s="75">
        <f>PXIL!R62</f>
        <v>0</v>
      </c>
      <c r="AK62" s="75">
        <f>RTM_IEX!L62</f>
        <v>2.9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4.1500000000000004</v>
      </c>
      <c r="AB63" s="117">
        <f>-STOA!R63</f>
        <v>0</v>
      </c>
      <c r="AC63">
        <f t="shared" si="0"/>
        <v>0.13173834382566588</v>
      </c>
      <c r="AD63">
        <f t="shared" si="1"/>
        <v>14.778261656174335</v>
      </c>
      <c r="AE63">
        <f>'IDT-1'!D63</f>
        <v>0</v>
      </c>
      <c r="AF63" s="26"/>
      <c r="AG63">
        <f t="shared" si="2"/>
        <v>14.778261656174335</v>
      </c>
      <c r="AI63" s="75">
        <f>PXIL!L63</f>
        <v>0</v>
      </c>
      <c r="AJ63" s="75">
        <f>PXIL!R63</f>
        <v>0</v>
      </c>
      <c r="AK63" s="75">
        <f>RTM_IEX!L63</f>
        <v>5.79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4.1500000000000004</v>
      </c>
      <c r="AB64" s="117">
        <f>-STOA!R64</f>
        <v>0</v>
      </c>
      <c r="AC64">
        <f t="shared" si="0"/>
        <v>0.13173834382566588</v>
      </c>
      <c r="AD64">
        <f t="shared" si="1"/>
        <v>14.778261656174335</v>
      </c>
      <c r="AE64">
        <f>'IDT-1'!D64</f>
        <v>0</v>
      </c>
      <c r="AF64" s="26"/>
      <c r="AG64">
        <f t="shared" si="2"/>
        <v>14.778261656174335</v>
      </c>
      <c r="AI64" s="75">
        <f>PXIL!L64</f>
        <v>0</v>
      </c>
      <c r="AJ64" s="75">
        <f>PXIL!R64</f>
        <v>0</v>
      </c>
      <c r="AK64" s="75">
        <f>RTM_IEX!L64</f>
        <v>5.79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4.1500000000000004</v>
      </c>
      <c r="AB65" s="117">
        <f>-STOA!R65</f>
        <v>0</v>
      </c>
      <c r="AC65">
        <f t="shared" si="0"/>
        <v>0.13173834382566588</v>
      </c>
      <c r="AD65">
        <f t="shared" si="1"/>
        <v>14.778261656174335</v>
      </c>
      <c r="AE65">
        <f>'IDT-1'!D65</f>
        <v>0</v>
      </c>
      <c r="AF65" s="26"/>
      <c r="AG65">
        <f t="shared" si="2"/>
        <v>14.778261656174335</v>
      </c>
      <c r="AI65" s="75">
        <f>PXIL!L65</f>
        <v>0</v>
      </c>
      <c r="AJ65" s="75">
        <f>PXIL!R65</f>
        <v>0</v>
      </c>
      <c r="AK65" s="75">
        <f>RTM_IEX!L65</f>
        <v>5.79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4.1500000000000004</v>
      </c>
      <c r="AB66" s="117">
        <f>-STOA!R66</f>
        <v>0</v>
      </c>
      <c r="AC66">
        <f t="shared" si="0"/>
        <v>0.12329034382566587</v>
      </c>
      <c r="AD66">
        <f t="shared" si="1"/>
        <v>13.826709656174335</v>
      </c>
      <c r="AE66">
        <f>'IDT-1'!D66</f>
        <v>0</v>
      </c>
      <c r="AF66" s="26"/>
      <c r="AG66">
        <f t="shared" si="2"/>
        <v>13.826709656174335</v>
      </c>
      <c r="AI66" s="75">
        <f>PXIL!L66</f>
        <v>0</v>
      </c>
      <c r="AJ66" s="75">
        <f>PXIL!R66</f>
        <v>0</v>
      </c>
      <c r="AK66" s="75">
        <f>RTM_IEX!L66</f>
        <v>4.83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4.1500000000000004</v>
      </c>
      <c r="AB67" s="117">
        <f>-STOA!R67</f>
        <v>0</v>
      </c>
      <c r="AC67">
        <f t="shared" si="0"/>
        <v>0.1784663438256659</v>
      </c>
      <c r="AD67">
        <f t="shared" si="1"/>
        <v>20.041533656174334</v>
      </c>
      <c r="AE67">
        <f>'IDT-1'!D67</f>
        <v>0</v>
      </c>
      <c r="AF67" s="26"/>
      <c r="AG67">
        <f t="shared" si="2"/>
        <v>20.041533656174334</v>
      </c>
      <c r="AI67" s="75">
        <f>PXIL!L67</f>
        <v>0</v>
      </c>
      <c r="AJ67" s="75">
        <f>PXIL!R67</f>
        <v>0</v>
      </c>
      <c r="AK67" s="75">
        <f>RTM_IEX!L67</f>
        <v>11.1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4.1500000000000004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0.11475434382566588</v>
      </c>
      <c r="AD68">
        <f t="shared" ref="AD68:AD98" si="4">SUM(B68:AB68,AI68:AR68)-AC68</f>
        <v>12.865245656174334</v>
      </c>
      <c r="AE68">
        <f>'IDT-1'!D68</f>
        <v>0</v>
      </c>
      <c r="AF68" s="26"/>
      <c r="AG68">
        <f t="shared" ref="AG68:AG98" si="5">SUM(AD68:AF68)</f>
        <v>12.865245656174334</v>
      </c>
      <c r="AI68" s="75">
        <f>PXIL!L68</f>
        <v>0</v>
      </c>
      <c r="AJ68" s="75">
        <f>PXIL!R68</f>
        <v>0</v>
      </c>
      <c r="AK68" s="75">
        <f>RTM_IEX!L68</f>
        <v>3.86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4.1500000000000004</v>
      </c>
      <c r="AB69" s="117">
        <f>-STOA!R69</f>
        <v>0</v>
      </c>
      <c r="AC69">
        <f t="shared" si="3"/>
        <v>8.0520000000000022E-2</v>
      </c>
      <c r="AD69">
        <f t="shared" si="4"/>
        <v>9.0694800000000022</v>
      </c>
      <c r="AE69">
        <f>'IDT-1'!D69</f>
        <v>0</v>
      </c>
      <c r="AF69" s="26"/>
      <c r="AG69">
        <f t="shared" si="5"/>
        <v>9.0694800000000022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4.1500000000000004</v>
      </c>
      <c r="AB70" s="117">
        <f>-STOA!R70</f>
        <v>0</v>
      </c>
      <c r="AC70">
        <f t="shared" si="3"/>
        <v>8.0520000000000022E-2</v>
      </c>
      <c r="AD70">
        <f t="shared" si="4"/>
        <v>9.0694800000000022</v>
      </c>
      <c r="AE70">
        <f>'IDT-1'!D70</f>
        <v>0</v>
      </c>
      <c r="AF70" s="26"/>
      <c r="AG70">
        <f t="shared" si="5"/>
        <v>9.0694800000000022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2.9</v>
      </c>
      <c r="AB71" s="117">
        <f>-STOA!R71</f>
        <v>0</v>
      </c>
      <c r="AC71">
        <f t="shared" si="3"/>
        <v>0.13992000000000002</v>
      </c>
      <c r="AD71">
        <f t="shared" si="4"/>
        <v>15.76008</v>
      </c>
      <c r="AE71">
        <f>'IDT-1'!D71</f>
        <v>0</v>
      </c>
      <c r="AF71" s="26"/>
      <c r="AG71">
        <f t="shared" si="5"/>
        <v>15.76008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2.9</v>
      </c>
      <c r="AB72" s="117">
        <f>-STOA!R72</f>
        <v>0</v>
      </c>
      <c r="AC72">
        <f t="shared" si="3"/>
        <v>0.15751999999999999</v>
      </c>
      <c r="AD72">
        <f t="shared" si="4"/>
        <v>17.742479999999997</v>
      </c>
      <c r="AE72">
        <f>'IDT-1'!D72</f>
        <v>0</v>
      </c>
      <c r="AF72" s="26"/>
      <c r="AG72">
        <f t="shared" si="5"/>
        <v>17.742479999999997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13.139461497479612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2.9</v>
      </c>
      <c r="AB73" s="117">
        <f>-STOA!R73</f>
        <v>0</v>
      </c>
      <c r="AC73">
        <f t="shared" si="3"/>
        <v>0.21075526117782059</v>
      </c>
      <c r="AD73">
        <f t="shared" si="4"/>
        <v>23.738706236301791</v>
      </c>
      <c r="AE73">
        <f>'IDT-1'!D73</f>
        <v>0</v>
      </c>
      <c r="AF73" s="26"/>
      <c r="AG73">
        <f t="shared" si="5"/>
        <v>23.738706236301791</v>
      </c>
      <c r="AI73" s="75">
        <f>PXIL!L73</f>
        <v>0</v>
      </c>
      <c r="AJ73" s="75">
        <f>PXIL!R73</f>
        <v>0</v>
      </c>
      <c r="AK73" s="75">
        <f>RTM_IEX!L73</f>
        <v>7.91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12.42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2.9</v>
      </c>
      <c r="AB74" s="117">
        <f>-STOA!R74</f>
        <v>0</v>
      </c>
      <c r="AC74">
        <f t="shared" si="3"/>
        <v>0.13481600000000002</v>
      </c>
      <c r="AD74">
        <f t="shared" si="4"/>
        <v>15.185184</v>
      </c>
      <c r="AE74">
        <f>'IDT-1'!D74</f>
        <v>0</v>
      </c>
      <c r="AF74" s="26"/>
      <c r="AG74">
        <f t="shared" si="5"/>
        <v>15.185184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13.35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0.14300000000000002</v>
      </c>
      <c r="AD75">
        <f t="shared" si="4"/>
        <v>16.106999999999999</v>
      </c>
      <c r="AE75">
        <f>'IDT-1'!D75</f>
        <v>0</v>
      </c>
      <c r="AF75" s="26"/>
      <c r="AG75">
        <f t="shared" si="5"/>
        <v>16.106999999999999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13.35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0.14300000000000002</v>
      </c>
      <c r="AD76">
        <f t="shared" si="4"/>
        <v>16.106999999999999</v>
      </c>
      <c r="AE76">
        <f>'IDT-1'!D76</f>
        <v>0</v>
      </c>
      <c r="AF76" s="26"/>
      <c r="AG76">
        <f t="shared" si="5"/>
        <v>16.106999999999999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13.35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0.14300000000000002</v>
      </c>
      <c r="AD77">
        <f t="shared" si="4"/>
        <v>16.106999999999999</v>
      </c>
      <c r="AE77">
        <f>'IDT-1'!D77</f>
        <v>0</v>
      </c>
      <c r="AF77" s="26"/>
      <c r="AG77">
        <f t="shared" si="5"/>
        <v>16.106999999999999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13.35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0.14300000000000002</v>
      </c>
      <c r="AD78">
        <f t="shared" si="4"/>
        <v>16.106999999999999</v>
      </c>
      <c r="AE78">
        <f>'IDT-1'!D78</f>
        <v>0</v>
      </c>
      <c r="AF78" s="26"/>
      <c r="AG78">
        <f t="shared" si="5"/>
        <v>16.106999999999999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13.35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0.20583200000000001</v>
      </c>
      <c r="AD79">
        <f t="shared" si="4"/>
        <v>23.184168</v>
      </c>
      <c r="AE79">
        <f>'IDT-1'!D79</f>
        <v>0</v>
      </c>
      <c r="AF79" s="26"/>
      <c r="AG79">
        <f t="shared" si="5"/>
        <v>23.184168</v>
      </c>
      <c r="AI79" s="75">
        <f>PXIL!L79</f>
        <v>0</v>
      </c>
      <c r="AJ79" s="75">
        <f>PXIL!R79</f>
        <v>0</v>
      </c>
      <c r="AK79" s="75">
        <f>RTM_IEX!L79</f>
        <v>7.14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11.999811187160727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0.1311183384470144</v>
      </c>
      <c r="AD80">
        <f t="shared" si="4"/>
        <v>14.768692848713712</v>
      </c>
      <c r="AE80">
        <f>'IDT-1'!D80</f>
        <v>0</v>
      </c>
      <c r="AF80" s="26"/>
      <c r="AG80">
        <f t="shared" si="5"/>
        <v>14.768692848713712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0.14599200000000001</v>
      </c>
      <c r="AD81">
        <f t="shared" si="4"/>
        <v>16.444008</v>
      </c>
      <c r="AE81">
        <f>'IDT-1'!D81</f>
        <v>0</v>
      </c>
      <c r="AF81" s="26"/>
      <c r="AG81">
        <f t="shared" si="5"/>
        <v>16.444008</v>
      </c>
      <c r="AI81" s="75">
        <f>PXIL!L81</f>
        <v>0</v>
      </c>
      <c r="AJ81" s="75">
        <f>PXIL!R81</f>
        <v>0</v>
      </c>
      <c r="AK81" s="75">
        <f>RTM_IEX!L81</f>
        <v>8.69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0.14599200000000001</v>
      </c>
      <c r="AD82">
        <f t="shared" si="4"/>
        <v>16.444008</v>
      </c>
      <c r="AE82">
        <f>'IDT-1'!D82</f>
        <v>0</v>
      </c>
      <c r="AF82" s="26"/>
      <c r="AG82">
        <f t="shared" si="5"/>
        <v>16.444008</v>
      </c>
      <c r="AI82" s="75">
        <f>PXIL!L82</f>
        <v>0</v>
      </c>
      <c r="AJ82" s="75">
        <f>PXIL!R82</f>
        <v>0</v>
      </c>
      <c r="AK82" s="75">
        <f>RTM_IEX!L82</f>
        <v>8.69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0.14598998967423585</v>
      </c>
      <c r="AD83">
        <f t="shared" si="4"/>
        <v>16.443781564216202</v>
      </c>
      <c r="AE83">
        <f>'IDT-1'!D83</f>
        <v>0</v>
      </c>
      <c r="AF83" s="26"/>
      <c r="AG83">
        <f t="shared" si="5"/>
        <v>16.443781564216202</v>
      </c>
      <c r="AI83" s="75">
        <f>PXIL!L83</f>
        <v>0</v>
      </c>
      <c r="AJ83" s="75">
        <f>PXIL!R83</f>
        <v>0</v>
      </c>
      <c r="AK83" s="75">
        <f>RTM_IEX!L83</f>
        <v>8.69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0.14598998967423585</v>
      </c>
      <c r="AD84">
        <f t="shared" si="4"/>
        <v>16.443781564216202</v>
      </c>
      <c r="AE84">
        <f>'IDT-1'!D84</f>
        <v>0</v>
      </c>
      <c r="AF84" s="26"/>
      <c r="AG84">
        <f t="shared" si="5"/>
        <v>16.443781564216202</v>
      </c>
      <c r="AI84" s="75">
        <f>PXIL!L84</f>
        <v>0</v>
      </c>
      <c r="AJ84" s="75">
        <f>PXIL!R84</f>
        <v>0</v>
      </c>
      <c r="AK84" s="75">
        <f>RTM_IEX!L84</f>
        <v>8.69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0.18840598967423586</v>
      </c>
      <c r="AD85">
        <f t="shared" si="4"/>
        <v>21.2213655642162</v>
      </c>
      <c r="AE85">
        <f>'IDT-1'!D85</f>
        <v>0</v>
      </c>
      <c r="AF85" s="26"/>
      <c r="AG85">
        <f t="shared" si="5"/>
        <v>21.2213655642162</v>
      </c>
      <c r="AI85" s="75">
        <f>PXIL!L85</f>
        <v>0</v>
      </c>
      <c r="AJ85" s="75">
        <f>PXIL!R85</f>
        <v>0</v>
      </c>
      <c r="AK85" s="75">
        <f>RTM_IEX!L85</f>
        <v>13.51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0.11202603694273414</v>
      </c>
      <c r="AD86">
        <f t="shared" si="4"/>
        <v>12.618205433822508</v>
      </c>
      <c r="AE86">
        <f>'IDT-1'!D86</f>
        <v>0</v>
      </c>
      <c r="AF86" s="26"/>
      <c r="AG86">
        <f t="shared" si="5"/>
        <v>12.618205433822508</v>
      </c>
      <c r="AI86" s="75">
        <f>PXIL!L86</f>
        <v>0</v>
      </c>
      <c r="AJ86" s="75">
        <f>PXIL!R86</f>
        <v>0</v>
      </c>
      <c r="AK86" s="75">
        <f>RTM_IEX!L86</f>
        <v>4.83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0.13745803694273412</v>
      </c>
      <c r="AD87">
        <f t="shared" si="4"/>
        <v>15.482773433822507</v>
      </c>
      <c r="AE87">
        <f>'IDT-1'!D87</f>
        <v>0</v>
      </c>
      <c r="AF87" s="26"/>
      <c r="AG87">
        <f t="shared" si="5"/>
        <v>15.482773433822507</v>
      </c>
      <c r="AI87" s="75">
        <f>PXIL!L87</f>
        <v>0</v>
      </c>
      <c r="AJ87" s="75">
        <f>PXIL!R87</f>
        <v>0</v>
      </c>
      <c r="AK87" s="75">
        <f>RTM_IEX!L87</f>
        <v>7.72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0.12901003694273414</v>
      </c>
      <c r="AD88">
        <f t="shared" si="4"/>
        <v>14.531221433822507</v>
      </c>
      <c r="AE88">
        <f>'IDT-1'!D88</f>
        <v>0</v>
      </c>
      <c r="AF88" s="26"/>
      <c r="AG88">
        <f t="shared" si="5"/>
        <v>14.531221433822507</v>
      </c>
      <c r="AI88" s="75">
        <f>PXIL!L88</f>
        <v>0</v>
      </c>
      <c r="AJ88" s="75">
        <f>PXIL!R88</f>
        <v>0</v>
      </c>
      <c r="AK88" s="75">
        <f>RTM_IEX!L88</f>
        <v>6.76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0.12047200000000002</v>
      </c>
      <c r="AD89">
        <f t="shared" si="4"/>
        <v>13.569528000000002</v>
      </c>
      <c r="AE89">
        <f>'IDT-1'!D89</f>
        <v>0</v>
      </c>
      <c r="AF89" s="26"/>
      <c r="AG89">
        <f t="shared" si="5"/>
        <v>13.569528000000002</v>
      </c>
      <c r="AI89" s="75">
        <f>PXIL!L89</f>
        <v>0</v>
      </c>
      <c r="AJ89" s="75">
        <f>PXIL!R89</f>
        <v>0</v>
      </c>
      <c r="AK89" s="75">
        <f>RTM_IEX!L89</f>
        <v>5.79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0.12047200000000002</v>
      </c>
      <c r="AD90">
        <f t="shared" si="4"/>
        <v>13.569528000000002</v>
      </c>
      <c r="AE90">
        <f>'IDT-1'!D90</f>
        <v>0</v>
      </c>
      <c r="AF90" s="26"/>
      <c r="AG90">
        <f t="shared" si="5"/>
        <v>13.569528000000002</v>
      </c>
      <c r="AI90" s="75">
        <f>PXIL!L90</f>
        <v>0</v>
      </c>
      <c r="AJ90" s="75">
        <f>PXIL!R90</f>
        <v>0</v>
      </c>
      <c r="AK90" s="75">
        <f>RTM_IEX!L90</f>
        <v>5.79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0.15444203694273415</v>
      </c>
      <c r="AD91">
        <f t="shared" si="4"/>
        <v>17.395789433822507</v>
      </c>
      <c r="AE91">
        <f>'IDT-1'!D91</f>
        <v>0</v>
      </c>
      <c r="AF91" s="26"/>
      <c r="AG91">
        <f t="shared" si="5"/>
        <v>17.395789433822507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8.6506036942734135E-2</v>
      </c>
      <c r="AD92">
        <f t="shared" si="4"/>
        <v>9.7437254338225081</v>
      </c>
      <c r="AE92">
        <f>'IDT-1'!D92</f>
        <v>0</v>
      </c>
      <c r="AF92" s="26"/>
      <c r="AG92">
        <f t="shared" si="5"/>
        <v>9.7437254338225081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0.10349003694273413</v>
      </c>
      <c r="AD93">
        <f t="shared" si="4"/>
        <v>11.656741433822507</v>
      </c>
      <c r="AE93">
        <f>'IDT-1'!D93</f>
        <v>0</v>
      </c>
      <c r="AF93" s="26"/>
      <c r="AG93">
        <f t="shared" si="5"/>
        <v>11.656741433822507</v>
      </c>
      <c r="AI93" s="75">
        <f>PXIL!L93</f>
        <v>0</v>
      </c>
      <c r="AJ93" s="75">
        <f>PXIL!R93</f>
        <v>0</v>
      </c>
      <c r="AK93" s="75">
        <f>RTM_IEX!L93</f>
        <v>3.86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9.5042036942734137E-2</v>
      </c>
      <c r="AD94">
        <f t="shared" si="4"/>
        <v>10.705189433822508</v>
      </c>
      <c r="AE94">
        <f>'IDT-1'!D94</f>
        <v>0</v>
      </c>
      <c r="AF94" s="26"/>
      <c r="AG94">
        <f t="shared" si="5"/>
        <v>10.705189433822508</v>
      </c>
      <c r="AI94" s="75">
        <f>PXIL!L94</f>
        <v>0</v>
      </c>
      <c r="AJ94" s="75">
        <f>PXIL!R94</f>
        <v>0</v>
      </c>
      <c r="AK94" s="75">
        <f>RTM_IEX!L94</f>
        <v>2.9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9.5042036942734137E-2</v>
      </c>
      <c r="AD95">
        <f t="shared" si="4"/>
        <v>10.705189433822508</v>
      </c>
      <c r="AE95">
        <f>'IDT-1'!D95</f>
        <v>0</v>
      </c>
      <c r="AF95" s="26"/>
      <c r="AG95">
        <f t="shared" si="5"/>
        <v>10.705189433822508</v>
      </c>
      <c r="AI95" s="75">
        <f>PXIL!L95</f>
        <v>0</v>
      </c>
      <c r="AJ95" s="75">
        <f>PXIL!R95</f>
        <v>0</v>
      </c>
      <c r="AK95" s="75">
        <f>RTM_IEX!L95</f>
        <v>2.9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8.8178036942734142E-2</v>
      </c>
      <c r="AD96">
        <f t="shared" si="4"/>
        <v>9.9320534338225084</v>
      </c>
      <c r="AE96">
        <f>'IDT-1'!D96</f>
        <v>0</v>
      </c>
      <c r="AF96" s="26"/>
      <c r="AG96">
        <f t="shared" si="5"/>
        <v>9.9320534338225084</v>
      </c>
      <c r="AI96" s="75">
        <f>PXIL!L96</f>
        <v>0</v>
      </c>
      <c r="AJ96" s="75">
        <f>PXIL!R96</f>
        <v>0</v>
      </c>
      <c r="AK96" s="75">
        <f>RTM_IEX!L96</f>
        <v>2.12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0.12901003694273414</v>
      </c>
      <c r="AD97">
        <f t="shared" si="4"/>
        <v>14.531221433822507</v>
      </c>
      <c r="AE97">
        <f>'IDT-1'!D97</f>
        <v>0</v>
      </c>
      <c r="AF97" s="26"/>
      <c r="AG97">
        <f t="shared" si="5"/>
        <v>14.531221433822507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6.9522036942734136E-2</v>
      </c>
      <c r="AD98">
        <f t="shared" si="4"/>
        <v>7.8307094338225074</v>
      </c>
      <c r="AE98">
        <f>'IDT-1'!D98</f>
        <v>0</v>
      </c>
      <c r="AF98" s="26"/>
      <c r="AG98">
        <f t="shared" si="5"/>
        <v>7.8307094338225074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-4.9500000000000043E-4</v>
      </c>
      <c r="H99">
        <f t="shared" si="6"/>
        <v>0</v>
      </c>
      <c r="I99">
        <f t="shared" si="6"/>
        <v>0.14057887970260766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8.0279999999999851E-2</v>
      </c>
      <c r="AB99" s="117">
        <f t="shared" si="6"/>
        <v>0</v>
      </c>
      <c r="AC99">
        <f t="shared" si="6"/>
        <v>3.207718252763093E-3</v>
      </c>
      <c r="AD99">
        <f t="shared" si="6"/>
        <v>0.35970866144984442</v>
      </c>
      <c r="AE99">
        <f t="shared" ref="AE99:AR99" si="7">SUM(AE3:AE98)/4000</f>
        <v>0</v>
      </c>
      <c r="AG99">
        <f t="shared" si="7"/>
        <v>0.35970866144984442</v>
      </c>
      <c r="AI99">
        <f t="shared" si="7"/>
        <v>0</v>
      </c>
      <c r="AJ99">
        <f t="shared" si="7"/>
        <v>0</v>
      </c>
      <c r="AK99">
        <f t="shared" si="7"/>
        <v>0.14285249999999997</v>
      </c>
      <c r="AL99">
        <f t="shared" si="7"/>
        <v>-2.9999999999999997E-4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44572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0.1325448256</v>
      </c>
      <c r="AD3">
        <f>SUM(B3:AB3,AI3:AR3)-AC3</f>
        <v>14.929367174399999</v>
      </c>
      <c r="AE3">
        <v>0</v>
      </c>
      <c r="AF3" s="26"/>
      <c r="AG3">
        <f>SUM(AD3:AF3)</f>
        <v>14.929367174399999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14.471912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0.12770482559999999</v>
      </c>
      <c r="AD4">
        <f t="shared" ref="AD4:AD67" si="1">SUM(B4:AB4,AI4:AR4)-AC4</f>
        <v>14.384207174399998</v>
      </c>
      <c r="AE4">
        <v>0</v>
      </c>
      <c r="AF4" s="26"/>
      <c r="AG4">
        <f t="shared" ref="AG4:AG67" si="2">SUM(AD4:AF4)</f>
        <v>14.384207174399998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0.04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13.35873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0.117556824</v>
      </c>
      <c r="AD5">
        <f t="shared" si="1"/>
        <v>13.241173176</v>
      </c>
      <c r="AE5">
        <v>0</v>
      </c>
      <c r="AF5" s="26"/>
      <c r="AG5">
        <f t="shared" si="2"/>
        <v>13.241173176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13.668476999999999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0.1202825976</v>
      </c>
      <c r="AD6">
        <f t="shared" si="1"/>
        <v>13.5481944024</v>
      </c>
      <c r="AE6">
        <v>0</v>
      </c>
      <c r="AF6" s="26"/>
      <c r="AG6">
        <f t="shared" si="2"/>
        <v>13.5481944024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13.124628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0.1154967264</v>
      </c>
      <c r="AD7">
        <f t="shared" si="1"/>
        <v>13.0091312736</v>
      </c>
      <c r="AE7">
        <v>0</v>
      </c>
      <c r="AF7" s="26"/>
      <c r="AG7">
        <f t="shared" si="2"/>
        <v>13.0091312736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13.823658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0.12164819040000001</v>
      </c>
      <c r="AD8">
        <f t="shared" si="1"/>
        <v>13.7020098096</v>
      </c>
      <c r="AE8">
        <v>0</v>
      </c>
      <c r="AF8" s="26"/>
      <c r="AG8">
        <f t="shared" si="2"/>
        <v>13.7020098096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8.4001180000000009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7.3921038400000014E-2</v>
      </c>
      <c r="AD9">
        <f t="shared" si="1"/>
        <v>8.3261969616000009</v>
      </c>
      <c r="AE9">
        <v>0</v>
      </c>
      <c r="AF9" s="26"/>
      <c r="AG9">
        <f t="shared" si="2"/>
        <v>8.3261969616000009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11.853498999999999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0.1043107912</v>
      </c>
      <c r="AD10">
        <f t="shared" si="1"/>
        <v>11.7491882088</v>
      </c>
      <c r="AE10">
        <v>0</v>
      </c>
      <c r="AF10" s="26"/>
      <c r="AG10">
        <f t="shared" si="2"/>
        <v>11.7491882088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11.993734999999999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0.105544868</v>
      </c>
      <c r="AD11">
        <f t="shared" si="1"/>
        <v>11.888190131999998</v>
      </c>
      <c r="AE11">
        <v>0</v>
      </c>
      <c r="AF11" s="26"/>
      <c r="AG11">
        <f t="shared" si="2"/>
        <v>11.888190131999998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0.48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0.13544882559999999</v>
      </c>
      <c r="AD12">
        <f t="shared" si="1"/>
        <v>15.2564631744</v>
      </c>
      <c r="AE12">
        <v>0</v>
      </c>
      <c r="AF12" s="26"/>
      <c r="AG12">
        <f t="shared" si="2"/>
        <v>15.2564631744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0.44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12.782432999999999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0.1124854104</v>
      </c>
      <c r="AD13">
        <f t="shared" si="1"/>
        <v>12.6699475896</v>
      </c>
      <c r="AE13">
        <v>0</v>
      </c>
      <c r="AF13" s="26"/>
      <c r="AG13">
        <f t="shared" si="2"/>
        <v>12.6699475896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14.023161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0.12340381680000001</v>
      </c>
      <c r="AD14">
        <f t="shared" si="1"/>
        <v>13.8997571832</v>
      </c>
      <c r="AE14">
        <v>0</v>
      </c>
      <c r="AF14" s="26"/>
      <c r="AG14">
        <f t="shared" si="2"/>
        <v>13.8997571832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11.831185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0.10411442800000001</v>
      </c>
      <c r="AD15">
        <f t="shared" si="1"/>
        <v>11.727070571999999</v>
      </c>
      <c r="AE15">
        <v>0</v>
      </c>
      <c r="AF15" s="26"/>
      <c r="AG15">
        <f t="shared" si="2"/>
        <v>11.727070571999999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9.717924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8.5517731200000002E-2</v>
      </c>
      <c r="AD16">
        <f t="shared" si="1"/>
        <v>9.6324062688000005</v>
      </c>
      <c r="AE16">
        <v>0</v>
      </c>
      <c r="AF16" s="26"/>
      <c r="AG16">
        <f t="shared" si="2"/>
        <v>9.6324062688000005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12.681196999999999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0.1115945336</v>
      </c>
      <c r="AD17">
        <f t="shared" si="1"/>
        <v>12.569602466399999</v>
      </c>
      <c r="AE17">
        <v>0</v>
      </c>
      <c r="AF17" s="26"/>
      <c r="AG17">
        <f t="shared" si="2"/>
        <v>12.569602466399999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0.57999999999999996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0.13756082559999999</v>
      </c>
      <c r="AD18">
        <f t="shared" si="1"/>
        <v>15.4943511744</v>
      </c>
      <c r="AE18">
        <v>0</v>
      </c>
      <c r="AF18" s="26"/>
      <c r="AG18">
        <f t="shared" si="2"/>
        <v>15.4943511744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0.57999999999999996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4.83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0.18481682560000001</v>
      </c>
      <c r="AD19">
        <f t="shared" si="1"/>
        <v>20.817095174400002</v>
      </c>
      <c r="AE19">
        <v>0</v>
      </c>
      <c r="AF19" s="26"/>
      <c r="AG19">
        <f t="shared" si="2"/>
        <v>20.817095174400002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0.16360882560000001</v>
      </c>
      <c r="AD20">
        <f t="shared" si="1"/>
        <v>18.4283031744</v>
      </c>
      <c r="AE20">
        <v>0</v>
      </c>
      <c r="AF20" s="26"/>
      <c r="AG20">
        <f t="shared" si="2"/>
        <v>18.4283031744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1.03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0.15964882559999999</v>
      </c>
      <c r="AD21">
        <f t="shared" si="1"/>
        <v>17.982263174399996</v>
      </c>
      <c r="AE21">
        <v>0</v>
      </c>
      <c r="AF21" s="26"/>
      <c r="AG21">
        <f t="shared" si="2"/>
        <v>17.982263174399996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0.97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0.16044082560000003</v>
      </c>
      <c r="AD22">
        <f t="shared" si="1"/>
        <v>18.071471174400003</v>
      </c>
      <c r="AE22">
        <v>0</v>
      </c>
      <c r="AF22" s="26"/>
      <c r="AG22">
        <f t="shared" si="2"/>
        <v>18.071471174400003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0.96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13.83287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0.12172925600000001</v>
      </c>
      <c r="AD23">
        <f t="shared" si="1"/>
        <v>13.711140744</v>
      </c>
      <c r="AE23">
        <v>0</v>
      </c>
      <c r="AF23" s="26"/>
      <c r="AG23">
        <f t="shared" si="2"/>
        <v>13.711140744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3.28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0.17144082560000001</v>
      </c>
      <c r="AD24">
        <f t="shared" si="1"/>
        <v>19.3104711744</v>
      </c>
      <c r="AE24">
        <v>0</v>
      </c>
      <c r="AF24" s="26"/>
      <c r="AG24">
        <f t="shared" si="2"/>
        <v>19.3104711744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1.73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3.38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0.1726728256</v>
      </c>
      <c r="AD25">
        <f t="shared" si="1"/>
        <v>19.449239174399999</v>
      </c>
      <c r="AE25">
        <v>0</v>
      </c>
      <c r="AF25" s="26"/>
      <c r="AG25">
        <f t="shared" si="2"/>
        <v>19.449239174399999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1.77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0.20338482560000001</v>
      </c>
      <c r="AD26">
        <f t="shared" si="1"/>
        <v>22.9085271744</v>
      </c>
      <c r="AE26">
        <v>0</v>
      </c>
      <c r="AF26" s="26"/>
      <c r="AG26">
        <f t="shared" si="2"/>
        <v>22.9085271744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2.66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0.16334482560000002</v>
      </c>
      <c r="AD27">
        <f t="shared" si="1"/>
        <v>18.3985671744</v>
      </c>
      <c r="AE27">
        <v>0</v>
      </c>
      <c r="AF27" s="26"/>
      <c r="AG27">
        <f t="shared" si="2"/>
        <v>18.3985671744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1.29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4.34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0.17980082559999999</v>
      </c>
      <c r="AD28">
        <f t="shared" si="1"/>
        <v>20.2521111744</v>
      </c>
      <c r="AE28">
        <v>0</v>
      </c>
      <c r="AF28" s="26"/>
      <c r="AG28">
        <f t="shared" si="2"/>
        <v>20.2521111744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1.62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0.19819282560000001</v>
      </c>
      <c r="AD29">
        <f t="shared" si="1"/>
        <v>22.323719174400001</v>
      </c>
      <c r="AE29">
        <v>0</v>
      </c>
      <c r="AF29" s="26"/>
      <c r="AG29">
        <f t="shared" si="2"/>
        <v>22.323719174400001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2.0699999999999998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14.019271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0.1233695848</v>
      </c>
      <c r="AD30">
        <f t="shared" si="1"/>
        <v>13.895901415199999</v>
      </c>
      <c r="AE30">
        <v>0</v>
      </c>
      <c r="AF30" s="26"/>
      <c r="AG30">
        <f t="shared" si="2"/>
        <v>13.895901415199999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4.05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0.1779528256</v>
      </c>
      <c r="AD31">
        <f t="shared" si="1"/>
        <v>20.043959174400001</v>
      </c>
      <c r="AE31">
        <v>0</v>
      </c>
      <c r="AF31" s="26"/>
      <c r="AG31">
        <f t="shared" si="2"/>
        <v>20.043959174400001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1.7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0.1784808256</v>
      </c>
      <c r="AD32">
        <f t="shared" si="1"/>
        <v>20.103431174399997</v>
      </c>
      <c r="AE32">
        <v>0</v>
      </c>
      <c r="AF32" s="26"/>
      <c r="AG32">
        <f t="shared" si="2"/>
        <v>20.103431174399997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1.56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0.19968882560000001</v>
      </c>
      <c r="AD33">
        <f t="shared" si="1"/>
        <v>22.492223174399999</v>
      </c>
      <c r="AE33">
        <v>0</v>
      </c>
      <c r="AF33" s="26"/>
      <c r="AG33">
        <f t="shared" si="2"/>
        <v>22.492223174399999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2.72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1.83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0.15428082560000003</v>
      </c>
      <c r="AD34">
        <f t="shared" si="1"/>
        <v>17.377631174400001</v>
      </c>
      <c r="AE34">
        <v>0</v>
      </c>
      <c r="AF34" s="26"/>
      <c r="AG34">
        <f t="shared" si="2"/>
        <v>17.377631174400001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1.23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2.5099999999999998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0.16580882560000001</v>
      </c>
      <c r="AD35">
        <f t="shared" si="1"/>
        <v>18.676103174400001</v>
      </c>
      <c r="AE35">
        <v>0</v>
      </c>
      <c r="AF35" s="26"/>
      <c r="AG35">
        <f t="shared" si="2"/>
        <v>18.676103174400001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1.86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0.1918568256</v>
      </c>
      <c r="AD36">
        <f t="shared" si="1"/>
        <v>21.610055174400003</v>
      </c>
      <c r="AE36">
        <v>0</v>
      </c>
      <c r="AF36" s="26"/>
      <c r="AG36">
        <f t="shared" si="2"/>
        <v>21.610055174400003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3.37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14.471912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0.13078482559999999</v>
      </c>
      <c r="AD37">
        <f t="shared" si="1"/>
        <v>14.731127174400001</v>
      </c>
      <c r="AE37">
        <v>0</v>
      </c>
      <c r="AF37" s="26"/>
      <c r="AG37">
        <f t="shared" si="2"/>
        <v>14.731127174400001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0.39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0.19784082559999999</v>
      </c>
      <c r="AD38">
        <f t="shared" si="1"/>
        <v>22.284071174400001</v>
      </c>
      <c r="AE38">
        <v>0</v>
      </c>
      <c r="AF38" s="26"/>
      <c r="AG38">
        <f t="shared" si="2"/>
        <v>22.284071174400001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8.01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0.18684082559999998</v>
      </c>
      <c r="AD39">
        <f t="shared" si="1"/>
        <v>21.0450711744</v>
      </c>
      <c r="AE39">
        <v>0</v>
      </c>
      <c r="AF39" s="26"/>
      <c r="AG39">
        <f t="shared" si="2"/>
        <v>21.0450711744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6.76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0.21227282559999999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0.18085682559999999</v>
      </c>
      <c r="AD41">
        <f t="shared" si="1"/>
        <v>20.371055174400002</v>
      </c>
      <c r="AE41">
        <v>0</v>
      </c>
      <c r="AF41" s="26"/>
      <c r="AG41">
        <f t="shared" si="2"/>
        <v>20.371055174400002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6.08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0.17663282559999999</v>
      </c>
      <c r="AD42">
        <f t="shared" si="1"/>
        <v>19.895279174399999</v>
      </c>
      <c r="AE42">
        <v>0</v>
      </c>
      <c r="AF42" s="26"/>
      <c r="AG42">
        <f t="shared" si="2"/>
        <v>19.895279174399999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5.6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0.1680968256</v>
      </c>
      <c r="AD43">
        <f t="shared" si="1"/>
        <v>18.933815174399999</v>
      </c>
      <c r="AE43">
        <v>0</v>
      </c>
      <c r="AF43" s="26"/>
      <c r="AG43">
        <f t="shared" si="2"/>
        <v>18.933815174399999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4.63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13.296595999999999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0.1170100448</v>
      </c>
      <c r="AD44">
        <f t="shared" si="1"/>
        <v>13.179585955199999</v>
      </c>
      <c r="AE44">
        <v>0</v>
      </c>
      <c r="AF44" s="26"/>
      <c r="AG44">
        <f t="shared" si="2"/>
        <v>13.179585955199999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0.1536648256</v>
      </c>
      <c r="AD45">
        <f t="shared" si="1"/>
        <v>17.308247174399998</v>
      </c>
      <c r="AE45">
        <v>0</v>
      </c>
      <c r="AF45" s="26"/>
      <c r="AG45">
        <f t="shared" si="2"/>
        <v>17.308247174399998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2.99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0.1485608256</v>
      </c>
      <c r="AD46">
        <f t="shared" si="1"/>
        <v>16.733351174399999</v>
      </c>
      <c r="AE46">
        <v>0</v>
      </c>
      <c r="AF46" s="26"/>
      <c r="AG46">
        <f t="shared" si="2"/>
        <v>16.733351174399999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2.41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0.21227282559999999</v>
      </c>
      <c r="AD47">
        <f t="shared" si="1"/>
        <v>23.909639174400002</v>
      </c>
      <c r="AE47">
        <v>0</v>
      </c>
      <c r="AF47" s="26"/>
      <c r="AG47">
        <f t="shared" si="2"/>
        <v>23.909639174400002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9.65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0.13588882559999999</v>
      </c>
      <c r="AD48">
        <f t="shared" si="1"/>
        <v>15.3060231744</v>
      </c>
      <c r="AE48">
        <v>0</v>
      </c>
      <c r="AF48" s="26"/>
      <c r="AG48">
        <f t="shared" si="2"/>
        <v>15.3060231744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0.97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0.1315768256</v>
      </c>
      <c r="AD49">
        <f t="shared" si="1"/>
        <v>14.8203351744</v>
      </c>
      <c r="AE49">
        <v>0</v>
      </c>
      <c r="AF49" s="26"/>
      <c r="AG49">
        <f t="shared" si="2"/>
        <v>14.8203351744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0.48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0.1748728256</v>
      </c>
      <c r="AD50">
        <f t="shared" si="1"/>
        <v>19.6970391744</v>
      </c>
      <c r="AE50">
        <v>0</v>
      </c>
      <c r="AF50" s="26"/>
      <c r="AG50">
        <f t="shared" si="2"/>
        <v>19.6970391744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5.4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14.068303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0.12380106640000001</v>
      </c>
      <c r="AD51">
        <f t="shared" si="1"/>
        <v>13.9445019336</v>
      </c>
      <c r="AE51">
        <v>0</v>
      </c>
      <c r="AF51" s="26"/>
      <c r="AG51">
        <f t="shared" si="2"/>
        <v>13.9445019336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0.16897682559999999</v>
      </c>
      <c r="AD52">
        <f t="shared" si="1"/>
        <v>19.032935174399999</v>
      </c>
      <c r="AE52">
        <v>0</v>
      </c>
      <c r="AF52" s="26"/>
      <c r="AG52">
        <f t="shared" si="2"/>
        <v>19.032935174399999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4.7300000000000004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0.16220082559999999</v>
      </c>
      <c r="AD53">
        <f t="shared" si="1"/>
        <v>18.269711174400001</v>
      </c>
      <c r="AE53">
        <v>0</v>
      </c>
      <c r="AF53" s="26"/>
      <c r="AG53">
        <f t="shared" si="2"/>
        <v>18.269711174400001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3.96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0.20039282559999999</v>
      </c>
      <c r="AD54">
        <f t="shared" si="1"/>
        <v>22.571519174399999</v>
      </c>
      <c r="AE54">
        <v>0</v>
      </c>
      <c r="AF54" s="26"/>
      <c r="AG54">
        <f t="shared" si="2"/>
        <v>22.571519174399999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8.3000000000000007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0.1748728256</v>
      </c>
      <c r="AD55">
        <f t="shared" si="1"/>
        <v>19.6970391744</v>
      </c>
      <c r="AE55">
        <v>0</v>
      </c>
      <c r="AF55" s="26"/>
      <c r="AG55">
        <f t="shared" si="2"/>
        <v>19.6970391744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0.19784082559999999</v>
      </c>
      <c r="AD56">
        <f t="shared" si="1"/>
        <v>22.284071174400001</v>
      </c>
      <c r="AE56">
        <v>0</v>
      </c>
      <c r="AF56" s="26"/>
      <c r="AG56">
        <f t="shared" si="2"/>
        <v>22.284071174400001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8.01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0.17918482559999999</v>
      </c>
      <c r="AD57">
        <f t="shared" si="1"/>
        <v>20.1827271744</v>
      </c>
      <c r="AE57">
        <v>0</v>
      </c>
      <c r="AF57" s="26"/>
      <c r="AG57">
        <f t="shared" si="2"/>
        <v>20.1827271744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5.89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14.033601000000001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0.12349568880000002</v>
      </c>
      <c r="AD58">
        <f t="shared" si="1"/>
        <v>13.910105311200001</v>
      </c>
      <c r="AE58">
        <v>0</v>
      </c>
      <c r="AF58" s="26"/>
      <c r="AG58">
        <f t="shared" si="2"/>
        <v>13.910105311200001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0.1366808256</v>
      </c>
      <c r="AD59">
        <f t="shared" si="1"/>
        <v>15.395231174400001</v>
      </c>
      <c r="AE59">
        <v>0</v>
      </c>
      <c r="AF59" s="26"/>
      <c r="AG59">
        <f t="shared" si="2"/>
        <v>15.395231174400001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1.06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0.19528882559999999</v>
      </c>
      <c r="AD60">
        <f t="shared" si="1"/>
        <v>21.9966231744</v>
      </c>
      <c r="AE60">
        <v>0</v>
      </c>
      <c r="AF60" s="26"/>
      <c r="AG60">
        <f t="shared" si="2"/>
        <v>21.9966231744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7.72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2.3199999999999998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0.21200882560000001</v>
      </c>
      <c r="AD61">
        <f t="shared" si="1"/>
        <v>23.879903174399999</v>
      </c>
      <c r="AE61">
        <v>0</v>
      </c>
      <c r="AF61" s="26"/>
      <c r="AG61">
        <f t="shared" si="2"/>
        <v>23.879903174399999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1.83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0.16783282560000004</v>
      </c>
      <c r="AD62">
        <f t="shared" si="1"/>
        <v>18.9040791744</v>
      </c>
      <c r="AE62">
        <v>0</v>
      </c>
      <c r="AF62" s="26"/>
      <c r="AG62">
        <f t="shared" si="2"/>
        <v>18.9040791744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2.77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3.09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0.15454482560000002</v>
      </c>
      <c r="AD63">
        <f t="shared" si="1"/>
        <v>17.407367174400001</v>
      </c>
      <c r="AE63">
        <v>0</v>
      </c>
      <c r="AF63" s="26"/>
      <c r="AG63">
        <f t="shared" si="2"/>
        <v>17.407367174400001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0.16220082560000001</v>
      </c>
      <c r="AD64">
        <f t="shared" si="1"/>
        <v>18.269711174400001</v>
      </c>
      <c r="AE64">
        <v>0</v>
      </c>
      <c r="AF64" s="26"/>
      <c r="AG64">
        <f t="shared" si="2"/>
        <v>18.269711174400001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0.12823282559999999</v>
      </c>
      <c r="AD65">
        <f t="shared" si="1"/>
        <v>14.4436791744</v>
      </c>
      <c r="AE65">
        <v>0</v>
      </c>
      <c r="AF65" s="26"/>
      <c r="AG65">
        <f t="shared" si="2"/>
        <v>14.4436791744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5.0199999999999996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0.17152882559999999</v>
      </c>
      <c r="AD66">
        <f t="shared" si="1"/>
        <v>19.3203831744</v>
      </c>
      <c r="AE66">
        <v>0</v>
      </c>
      <c r="AF66" s="26"/>
      <c r="AG66">
        <f t="shared" si="2"/>
        <v>19.3203831744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0.18085682560000002</v>
      </c>
      <c r="AD67">
        <f t="shared" si="1"/>
        <v>20.371055174400002</v>
      </c>
      <c r="AE67">
        <v>0</v>
      </c>
      <c r="AF67" s="26"/>
      <c r="AG67">
        <f t="shared" si="2"/>
        <v>20.371055174400002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0.16475282560000001</v>
      </c>
      <c r="AD69">
        <f t="shared" si="4"/>
        <v>18.557159174399999</v>
      </c>
      <c r="AE69">
        <v>0</v>
      </c>
      <c r="AF69" s="26"/>
      <c r="AG69">
        <f t="shared" si="5"/>
        <v>18.557159174399999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4.63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0.1680968256</v>
      </c>
      <c r="AD70">
        <f t="shared" si="4"/>
        <v>18.933815174399999</v>
      </c>
      <c r="AE70">
        <v>0</v>
      </c>
      <c r="AF70" s="26"/>
      <c r="AG70">
        <f t="shared" si="5"/>
        <v>18.933815174399999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0.20716882560000002</v>
      </c>
      <c r="AD71">
        <f t="shared" si="4"/>
        <v>23.3347431744</v>
      </c>
      <c r="AE71">
        <v>0</v>
      </c>
      <c r="AF71" s="26"/>
      <c r="AG71">
        <f t="shared" si="5"/>
        <v>23.3347431744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13.908004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0.12239043520000001</v>
      </c>
      <c r="AD72">
        <f t="shared" si="4"/>
        <v>13.7856135648</v>
      </c>
      <c r="AE72">
        <v>0</v>
      </c>
      <c r="AF72" s="26"/>
      <c r="AG72">
        <f t="shared" si="5"/>
        <v>13.7856135648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5.1100000000000003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0.1723208256</v>
      </c>
      <c r="AD73">
        <f t="shared" si="4"/>
        <v>19.409591174399999</v>
      </c>
      <c r="AE73">
        <v>0</v>
      </c>
      <c r="AF73" s="26"/>
      <c r="AG73">
        <f t="shared" si="5"/>
        <v>19.409591174399999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0.1825288256</v>
      </c>
      <c r="AD74">
        <f t="shared" si="4"/>
        <v>20.559383174400001</v>
      </c>
      <c r="AE74">
        <v>0</v>
      </c>
      <c r="AF74" s="26"/>
      <c r="AG74">
        <f t="shared" si="5"/>
        <v>20.559383174400001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0.1655448256</v>
      </c>
      <c r="AD76">
        <f t="shared" si="4"/>
        <v>18.646367174399998</v>
      </c>
      <c r="AE76">
        <v>0</v>
      </c>
      <c r="AF76" s="26"/>
      <c r="AG76">
        <f t="shared" si="5"/>
        <v>18.646367174399998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0.15533682560000001</v>
      </c>
      <c r="AD77">
        <f t="shared" si="4"/>
        <v>17.4965751744</v>
      </c>
      <c r="AE77">
        <v>0</v>
      </c>
      <c r="AF77" s="26"/>
      <c r="AG77">
        <f t="shared" si="5"/>
        <v>17.4965751744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0.1655448256</v>
      </c>
      <c r="AD78">
        <f t="shared" si="4"/>
        <v>18.646367174399998</v>
      </c>
      <c r="AE78">
        <v>0</v>
      </c>
      <c r="AF78" s="26"/>
      <c r="AG78">
        <f t="shared" si="5"/>
        <v>18.646367174399998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14.287254000000001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0.12572783520000003</v>
      </c>
      <c r="AD79">
        <f t="shared" si="4"/>
        <v>14.161526164800001</v>
      </c>
      <c r="AE79">
        <v>0</v>
      </c>
      <c r="AF79" s="26"/>
      <c r="AG79">
        <f t="shared" si="5"/>
        <v>14.161526164800001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0.18085682560000002</v>
      </c>
      <c r="AD80">
        <f t="shared" si="4"/>
        <v>20.371055174400002</v>
      </c>
      <c r="AE80">
        <v>0</v>
      </c>
      <c r="AF80" s="26"/>
      <c r="AG80">
        <f t="shared" si="5"/>
        <v>20.371055174400002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5.1100000000000003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0.1723208256</v>
      </c>
      <c r="AD81">
        <f t="shared" si="4"/>
        <v>19.409591174399999</v>
      </c>
      <c r="AE81">
        <v>0</v>
      </c>
      <c r="AF81" s="26"/>
      <c r="AG81">
        <f t="shared" si="5"/>
        <v>19.409591174399999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0.21227282560000002</v>
      </c>
      <c r="AD82">
        <f t="shared" si="4"/>
        <v>23.909639174400002</v>
      </c>
      <c r="AE82">
        <v>0</v>
      </c>
      <c r="AF82" s="26"/>
      <c r="AG82">
        <f t="shared" si="5"/>
        <v>23.909639174400002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0.1825288256</v>
      </c>
      <c r="AD83">
        <f t="shared" si="4"/>
        <v>20.559383174400001</v>
      </c>
      <c r="AE83">
        <v>0</v>
      </c>
      <c r="AF83" s="26"/>
      <c r="AG83">
        <f t="shared" si="5"/>
        <v>20.559383174400001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6.76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0.18684082560000001</v>
      </c>
      <c r="AD84">
        <f t="shared" si="4"/>
        <v>21.0450711744</v>
      </c>
      <c r="AE84">
        <v>0</v>
      </c>
      <c r="AF84" s="26"/>
      <c r="AG84">
        <f t="shared" si="5"/>
        <v>21.0450711744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7.43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0.19273682559999999</v>
      </c>
      <c r="AD85">
        <f t="shared" si="4"/>
        <v>21.709175174399999</v>
      </c>
      <c r="AE85">
        <v>0</v>
      </c>
      <c r="AF85" s="26"/>
      <c r="AG85">
        <f t="shared" si="5"/>
        <v>21.709175174399999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0.13333682560000001</v>
      </c>
      <c r="AD86">
        <f t="shared" si="4"/>
        <v>15.018575174399999</v>
      </c>
      <c r="AE86">
        <v>0</v>
      </c>
      <c r="AF86" s="26"/>
      <c r="AG86">
        <f t="shared" si="5"/>
        <v>15.018575174399999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6.27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0.1825288256</v>
      </c>
      <c r="AD87">
        <f t="shared" si="4"/>
        <v>20.559383174400001</v>
      </c>
      <c r="AE87">
        <v>0</v>
      </c>
      <c r="AF87" s="26"/>
      <c r="AG87">
        <f t="shared" si="5"/>
        <v>20.559383174400001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0.16475282560000001</v>
      </c>
      <c r="AD88">
        <f t="shared" si="4"/>
        <v>18.557159174399999</v>
      </c>
      <c r="AE88">
        <v>0</v>
      </c>
      <c r="AF88" s="26"/>
      <c r="AG88">
        <f t="shared" si="5"/>
        <v>18.557159174399999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0.21227282560000002</v>
      </c>
      <c r="AD89">
        <f t="shared" si="4"/>
        <v>23.909639174400002</v>
      </c>
      <c r="AE89">
        <v>0</v>
      </c>
      <c r="AF89" s="26"/>
      <c r="AG89">
        <f t="shared" si="5"/>
        <v>23.909639174400002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0.15287282559999998</v>
      </c>
      <c r="AD90">
        <f t="shared" si="4"/>
        <v>17.219039174399999</v>
      </c>
      <c r="AE90">
        <v>0</v>
      </c>
      <c r="AF90" s="26"/>
      <c r="AG90">
        <f t="shared" si="5"/>
        <v>17.219039174399999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0.15199282560000002</v>
      </c>
      <c r="AD91">
        <f t="shared" si="4"/>
        <v>17.1199191744</v>
      </c>
      <c r="AE91">
        <v>0</v>
      </c>
      <c r="AF91" s="26"/>
      <c r="AG91">
        <f t="shared" si="5"/>
        <v>17.1199191744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3.86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0.1613208256</v>
      </c>
      <c r="AD92">
        <f t="shared" si="4"/>
        <v>18.170591174399998</v>
      </c>
      <c r="AE92">
        <v>0</v>
      </c>
      <c r="AF92" s="26"/>
      <c r="AG92">
        <f t="shared" si="5"/>
        <v>18.170591174399998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14.136475000000001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0.12440098000000001</v>
      </c>
      <c r="AD93">
        <f t="shared" si="4"/>
        <v>14.01207402</v>
      </c>
      <c r="AE93">
        <v>0</v>
      </c>
      <c r="AF93" s="26"/>
      <c r="AG93">
        <f t="shared" si="5"/>
        <v>14.01207402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0.15533682560000001</v>
      </c>
      <c r="AD94">
        <f t="shared" si="4"/>
        <v>17.4965751744</v>
      </c>
      <c r="AE94">
        <v>0</v>
      </c>
      <c r="AF94" s="26"/>
      <c r="AG94">
        <f t="shared" si="5"/>
        <v>17.4965751744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0.14090482560000001</v>
      </c>
      <c r="AD95">
        <f t="shared" si="4"/>
        <v>15.871007174399999</v>
      </c>
      <c r="AE95">
        <v>0</v>
      </c>
      <c r="AF95" s="26"/>
      <c r="AG95">
        <f t="shared" si="5"/>
        <v>15.871007174399999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0.13588882560000001</v>
      </c>
      <c r="AD96">
        <f t="shared" si="4"/>
        <v>15.3060231744</v>
      </c>
      <c r="AE96">
        <v>0</v>
      </c>
      <c r="AF96" s="26"/>
      <c r="AG96">
        <f t="shared" si="5"/>
        <v>15.3060231744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13.209077000000001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0.11623987760000001</v>
      </c>
      <c r="AD97">
        <f t="shared" si="4"/>
        <v>13.092837122400001</v>
      </c>
      <c r="AE97">
        <v>0</v>
      </c>
      <c r="AF97" s="26"/>
      <c r="AG97">
        <f t="shared" si="5"/>
        <v>13.092837122400001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13.547076000000001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0.11921426880000001</v>
      </c>
      <c r="AD98">
        <f t="shared" si="4"/>
        <v>13.4278617312</v>
      </c>
      <c r="AE98">
        <v>0</v>
      </c>
      <c r="AF98" s="26"/>
      <c r="AG98">
        <f t="shared" si="5"/>
        <v>13.4278617312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0.33912968999999965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5.5730000000000016E-2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3.7998372719999997E-3</v>
      </c>
      <c r="AD99">
        <f t="shared" si="6"/>
        <v>0.42799985272799984</v>
      </c>
      <c r="AE99">
        <f t="shared" ref="AE99:AR99" si="8">SUM(AE3:AE98)/4000</f>
        <v>0</v>
      </c>
      <c r="AG99">
        <f t="shared" si="8"/>
        <v>0.42799985272799984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3.6940000000000008E-2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120</v>
      </c>
      <c r="C3" s="16">
        <f>'[1]01'!C5</f>
        <v>0</v>
      </c>
      <c r="D3" s="16">
        <f>'[1]01'!D5</f>
        <v>206</v>
      </c>
      <c r="E3" s="16">
        <f>'[1]01'!E5</f>
        <v>0</v>
      </c>
      <c r="F3" s="15">
        <f>SUM(B3:E3)</f>
        <v>326</v>
      </c>
      <c r="G3" s="15">
        <f>'[1]01'!H5</f>
        <v>-0.5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'[1]01'!B6</f>
        <v>120</v>
      </c>
      <c r="C4" s="16">
        <f>'[1]01'!C6</f>
        <v>0</v>
      </c>
      <c r="D4" s="16">
        <f>'[1]01'!D6</f>
        <v>206</v>
      </c>
      <c r="E4" s="16">
        <f>'[1]01'!E6</f>
        <v>0</v>
      </c>
      <c r="F4" s="15">
        <f>SUM(B4:E4)</f>
        <v>326</v>
      </c>
      <c r="G4" s="15">
        <f>'[1]01'!H6</f>
        <v>-0.5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'[1]01'!B7</f>
        <v>120</v>
      </c>
      <c r="C5" s="16">
        <f>'[1]01'!C7</f>
        <v>0</v>
      </c>
      <c r="D5" s="16">
        <f>'[1]01'!D7</f>
        <v>206</v>
      </c>
      <c r="E5" s="16">
        <f>'[1]01'!E7</f>
        <v>0</v>
      </c>
      <c r="F5" s="15">
        <f t="shared" ref="F5:F68" si="6">SUM(B5:E5)</f>
        <v>326</v>
      </c>
      <c r="G5" s="15">
        <f>'[1]01'!H7</f>
        <v>-0.5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'[1]01'!B8</f>
        <v>120</v>
      </c>
      <c r="C6" s="16">
        <f>'[1]01'!C8</f>
        <v>0</v>
      </c>
      <c r="D6" s="16">
        <f>'[1]01'!D8</f>
        <v>206</v>
      </c>
      <c r="E6" s="16">
        <f>'[1]01'!E8</f>
        <v>0</v>
      </c>
      <c r="F6" s="15">
        <f t="shared" si="6"/>
        <v>326</v>
      </c>
      <c r="G6" s="15">
        <f>'[1]01'!H8</f>
        <v>-0.5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'[1]01'!B9</f>
        <v>120</v>
      </c>
      <c r="C7" s="16">
        <f>'[1]01'!C9</f>
        <v>0</v>
      </c>
      <c r="D7" s="16">
        <f>'[1]01'!D9</f>
        <v>206</v>
      </c>
      <c r="E7" s="16">
        <f>'[1]01'!E9</f>
        <v>0</v>
      </c>
      <c r="F7" s="15">
        <f t="shared" si="6"/>
        <v>326</v>
      </c>
      <c r="G7" s="15">
        <f>'[1]01'!H9</f>
        <v>-0.5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'[1]01'!B10</f>
        <v>120</v>
      </c>
      <c r="C8" s="16">
        <f>'[1]01'!C10</f>
        <v>0</v>
      </c>
      <c r="D8" s="16">
        <f>'[1]01'!D10</f>
        <v>206</v>
      </c>
      <c r="E8" s="16">
        <f>'[1]01'!E10</f>
        <v>0</v>
      </c>
      <c r="F8" s="15">
        <f t="shared" si="6"/>
        <v>326</v>
      </c>
      <c r="G8" s="15">
        <f>'[1]01'!H10</f>
        <v>-0.5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'[1]01'!B11</f>
        <v>120</v>
      </c>
      <c r="C9" s="16">
        <f>'[1]01'!C11</f>
        <v>0</v>
      </c>
      <c r="D9" s="16">
        <f>'[1]01'!D11</f>
        <v>206</v>
      </c>
      <c r="E9" s="16">
        <f>'[1]01'!E11</f>
        <v>0</v>
      </c>
      <c r="F9" s="15">
        <f t="shared" si="6"/>
        <v>326</v>
      </c>
      <c r="G9" s="15">
        <f>'[1]01'!H11</f>
        <v>-0.5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'[1]01'!B12</f>
        <v>120</v>
      </c>
      <c r="C10" s="16">
        <f>'[1]01'!C12</f>
        <v>0</v>
      </c>
      <c r="D10" s="16">
        <f>'[1]01'!D12</f>
        <v>206</v>
      </c>
      <c r="E10" s="16">
        <f>'[1]01'!E12</f>
        <v>0</v>
      </c>
      <c r="F10" s="15">
        <f t="shared" si="6"/>
        <v>326</v>
      </c>
      <c r="G10" s="15">
        <f>'[1]01'!H12</f>
        <v>-0.5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'[1]01'!B13</f>
        <v>120</v>
      </c>
      <c r="C11" s="16">
        <f>'[1]01'!C13</f>
        <v>0</v>
      </c>
      <c r="D11" s="16">
        <f>'[1]01'!D13</f>
        <v>206</v>
      </c>
      <c r="E11" s="16">
        <f>'[1]01'!E13</f>
        <v>0</v>
      </c>
      <c r="F11" s="15">
        <f t="shared" si="6"/>
        <v>326</v>
      </c>
      <c r="G11" s="15">
        <f>'[1]01'!H13</f>
        <v>-0.5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'[1]01'!B14</f>
        <v>120</v>
      </c>
      <c r="C12" s="16">
        <f>'[1]01'!C14</f>
        <v>0</v>
      </c>
      <c r="D12" s="16">
        <f>'[1]01'!D14</f>
        <v>206</v>
      </c>
      <c r="E12" s="16">
        <f>'[1]01'!E14</f>
        <v>0</v>
      </c>
      <c r="F12" s="15">
        <f t="shared" si="6"/>
        <v>326</v>
      </c>
      <c r="G12" s="15">
        <f>'[1]01'!H14</f>
        <v>-0.5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'[1]01'!B15</f>
        <v>120</v>
      </c>
      <c r="C13" s="16">
        <f>'[1]01'!C15</f>
        <v>0</v>
      </c>
      <c r="D13" s="16">
        <f>'[1]01'!D15</f>
        <v>206</v>
      </c>
      <c r="E13" s="16">
        <f>'[1]01'!E15</f>
        <v>0</v>
      </c>
      <c r="F13" s="15">
        <f t="shared" si="6"/>
        <v>326</v>
      </c>
      <c r="G13" s="15">
        <f>'[1]01'!H15</f>
        <v>-0.5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'[1]01'!B16</f>
        <v>120</v>
      </c>
      <c r="C14" s="16">
        <f>'[1]01'!C16</f>
        <v>0</v>
      </c>
      <c r="D14" s="16">
        <f>'[1]01'!D16</f>
        <v>206</v>
      </c>
      <c r="E14" s="16">
        <f>'[1]01'!E16</f>
        <v>0</v>
      </c>
      <c r="F14" s="15">
        <f t="shared" si="6"/>
        <v>326</v>
      </c>
      <c r="G14" s="15">
        <f>'[1]01'!H16</f>
        <v>-0.5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'[1]01'!B17</f>
        <v>120</v>
      </c>
      <c r="C15" s="16">
        <f>'[1]01'!C17</f>
        <v>0</v>
      </c>
      <c r="D15" s="16">
        <f>'[1]01'!D17</f>
        <v>206</v>
      </c>
      <c r="E15" s="16">
        <f>'[1]01'!E17</f>
        <v>0</v>
      </c>
      <c r="F15" s="15">
        <f t="shared" si="6"/>
        <v>326</v>
      </c>
      <c r="G15" s="15">
        <f>'[1]01'!H17</f>
        <v>-0.5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'[1]01'!B18</f>
        <v>120</v>
      </c>
      <c r="C16" s="16">
        <f>'[1]01'!C18</f>
        <v>0</v>
      </c>
      <c r="D16" s="16">
        <f>'[1]01'!D18</f>
        <v>206</v>
      </c>
      <c r="E16" s="16">
        <f>'[1]01'!E18</f>
        <v>0</v>
      </c>
      <c r="F16" s="15">
        <f t="shared" si="6"/>
        <v>326</v>
      </c>
      <c r="G16" s="15">
        <f>'[1]01'!H18</f>
        <v>-0.5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'[1]01'!B19</f>
        <v>120</v>
      </c>
      <c r="C17" s="16">
        <f>'[1]01'!C19</f>
        <v>0</v>
      </c>
      <c r="D17" s="16">
        <f>'[1]01'!D19</f>
        <v>206</v>
      </c>
      <c r="E17" s="16">
        <f>'[1]01'!E19</f>
        <v>0</v>
      </c>
      <c r="F17" s="15">
        <f t="shared" si="6"/>
        <v>326</v>
      </c>
      <c r="G17" s="15">
        <f>'[1]01'!H19</f>
        <v>-0.5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'[1]01'!B20</f>
        <v>120</v>
      </c>
      <c r="C18" s="16">
        <f>'[1]01'!C20</f>
        <v>0</v>
      </c>
      <c r="D18" s="16">
        <f>'[1]01'!D20</f>
        <v>206</v>
      </c>
      <c r="E18" s="16">
        <f>'[1]01'!E20</f>
        <v>0</v>
      </c>
      <c r="F18" s="15">
        <f t="shared" si="6"/>
        <v>326</v>
      </c>
      <c r="G18" s="15">
        <f>'[1]01'!H20</f>
        <v>-0.5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'[1]01'!B21</f>
        <v>120</v>
      </c>
      <c r="C19" s="16">
        <f>'[1]01'!C21</f>
        <v>0</v>
      </c>
      <c r="D19" s="16">
        <f>'[1]01'!D21</f>
        <v>206</v>
      </c>
      <c r="E19" s="16">
        <f>'[1]01'!E21</f>
        <v>0</v>
      </c>
      <c r="F19" s="15">
        <f t="shared" si="6"/>
        <v>326</v>
      </c>
      <c r="G19" s="15">
        <f>'[1]01'!H21</f>
        <v>-0.5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'[1]01'!B22</f>
        <v>120</v>
      </c>
      <c r="C20" s="16">
        <f>'[1]01'!C22</f>
        <v>0</v>
      </c>
      <c r="D20" s="16">
        <f>'[1]01'!D22</f>
        <v>206</v>
      </c>
      <c r="E20" s="16">
        <f>'[1]01'!E22</f>
        <v>0</v>
      </c>
      <c r="F20" s="15">
        <f t="shared" si="6"/>
        <v>326</v>
      </c>
      <c r="G20" s="15">
        <f>'[1]01'!H22</f>
        <v>-0.5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'[1]01'!B23</f>
        <v>120</v>
      </c>
      <c r="C21" s="16">
        <f>'[1]01'!C23</f>
        <v>0</v>
      </c>
      <c r="D21" s="16">
        <f>'[1]01'!D23</f>
        <v>206</v>
      </c>
      <c r="E21" s="16">
        <f>'[1]01'!E23</f>
        <v>0</v>
      </c>
      <c r="F21" s="15">
        <f t="shared" si="6"/>
        <v>326</v>
      </c>
      <c r="G21" s="15">
        <f>'[1]01'!H23</f>
        <v>-0.5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'[1]01'!B24</f>
        <v>120</v>
      </c>
      <c r="C22" s="16">
        <f>'[1]01'!C24</f>
        <v>0</v>
      </c>
      <c r="D22" s="16">
        <f>'[1]01'!D24</f>
        <v>206</v>
      </c>
      <c r="E22" s="16">
        <f>'[1]01'!E24</f>
        <v>0</v>
      </c>
      <c r="F22" s="15">
        <f t="shared" si="6"/>
        <v>326</v>
      </c>
      <c r="G22" s="15">
        <f>'[1]01'!H24</f>
        <v>-0.5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'[1]01'!B25</f>
        <v>120</v>
      </c>
      <c r="C23" s="16">
        <f>'[1]01'!C25</f>
        <v>0</v>
      </c>
      <c r="D23" s="16">
        <f>'[1]01'!D25</f>
        <v>206</v>
      </c>
      <c r="E23" s="16">
        <f>'[1]01'!E25</f>
        <v>0</v>
      </c>
      <c r="F23" s="15">
        <f t="shared" si="6"/>
        <v>326</v>
      </c>
      <c r="G23" s="15">
        <f>'[1]01'!H25</f>
        <v>-0.5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'[1]01'!B26</f>
        <v>120</v>
      </c>
      <c r="C24" s="16">
        <f>'[1]01'!C26</f>
        <v>0</v>
      </c>
      <c r="D24" s="16">
        <f>'[1]01'!D26</f>
        <v>206</v>
      </c>
      <c r="E24" s="16">
        <f>'[1]01'!E26</f>
        <v>0</v>
      </c>
      <c r="F24" s="15">
        <f t="shared" si="6"/>
        <v>326</v>
      </c>
      <c r="G24" s="15">
        <f>'[1]01'!H26</f>
        <v>-0.5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'[1]01'!B27</f>
        <v>120</v>
      </c>
      <c r="C25" s="16">
        <f>'[1]01'!C27</f>
        <v>0</v>
      </c>
      <c r="D25" s="16">
        <f>'[1]01'!D27</f>
        <v>206</v>
      </c>
      <c r="E25" s="16">
        <f>'[1]01'!E27</f>
        <v>0</v>
      </c>
      <c r="F25" s="15">
        <f t="shared" si="6"/>
        <v>326</v>
      </c>
      <c r="G25" s="15">
        <f>'[1]01'!H27</f>
        <v>-0.5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'[1]01'!B28</f>
        <v>120</v>
      </c>
      <c r="C26" s="16">
        <f>'[1]01'!C28</f>
        <v>0</v>
      </c>
      <c r="D26" s="16">
        <f>'[1]01'!D28</f>
        <v>206</v>
      </c>
      <c r="E26" s="16">
        <f>'[1]01'!E28</f>
        <v>0</v>
      </c>
      <c r="F26" s="15">
        <f t="shared" si="6"/>
        <v>326</v>
      </c>
      <c r="G26" s="15">
        <f>'[1]01'!H28</f>
        <v>-0.5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'[1]01'!B29</f>
        <v>120</v>
      </c>
      <c r="C27" s="16">
        <f>'[1]01'!C29</f>
        <v>0</v>
      </c>
      <c r="D27" s="16">
        <f>'[1]01'!D29</f>
        <v>206</v>
      </c>
      <c r="E27" s="16">
        <f>'[1]01'!E29</f>
        <v>0</v>
      </c>
      <c r="F27" s="15">
        <f t="shared" si="6"/>
        <v>326</v>
      </c>
      <c r="G27" s="15">
        <f>'[1]01'!H29</f>
        <v>-0.5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'[1]01'!B30</f>
        <v>120</v>
      </c>
      <c r="C28" s="16">
        <f>'[1]01'!C30</f>
        <v>0</v>
      </c>
      <c r="D28" s="16">
        <f>'[1]01'!D30</f>
        <v>206</v>
      </c>
      <c r="E28" s="16">
        <f>'[1]01'!E30</f>
        <v>0</v>
      </c>
      <c r="F28" s="15">
        <f t="shared" si="6"/>
        <v>326</v>
      </c>
      <c r="G28" s="15">
        <f>'[1]01'!H30</f>
        <v>-0.5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'[1]01'!B31</f>
        <v>120</v>
      </c>
      <c r="C29" s="16">
        <f>'[1]01'!C31</f>
        <v>0</v>
      </c>
      <c r="D29" s="16">
        <f>'[1]01'!D31</f>
        <v>206</v>
      </c>
      <c r="E29" s="16">
        <f>'[1]01'!E31</f>
        <v>0</v>
      </c>
      <c r="F29" s="15">
        <f t="shared" si="6"/>
        <v>326</v>
      </c>
      <c r="G29" s="15">
        <f>'[1]01'!H31</f>
        <v>-0.5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'[1]01'!B32</f>
        <v>120</v>
      </c>
      <c r="C30" s="16">
        <f>'[1]01'!C32</f>
        <v>0</v>
      </c>
      <c r="D30" s="16">
        <f>'[1]01'!D32</f>
        <v>206</v>
      </c>
      <c r="E30" s="16">
        <f>'[1]01'!E32</f>
        <v>0</v>
      </c>
      <c r="F30" s="15">
        <f t="shared" si="6"/>
        <v>326</v>
      </c>
      <c r="G30" s="15">
        <f>'[1]01'!H32</f>
        <v>-0.5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'[1]01'!B33</f>
        <v>120</v>
      </c>
      <c r="C31" s="16">
        <f>'[1]01'!C33</f>
        <v>0</v>
      </c>
      <c r="D31" s="16">
        <f>'[1]01'!D33</f>
        <v>206</v>
      </c>
      <c r="E31" s="16">
        <f>'[1]01'!E33</f>
        <v>0</v>
      </c>
      <c r="F31" s="15">
        <f t="shared" si="6"/>
        <v>326</v>
      </c>
      <c r="G31" s="15">
        <f>'[1]01'!H33</f>
        <v>-0.5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'[1]01'!B34</f>
        <v>120</v>
      </c>
      <c r="C32" s="16">
        <f>'[1]01'!C34</f>
        <v>0</v>
      </c>
      <c r="D32" s="16">
        <f>'[1]01'!D34</f>
        <v>206</v>
      </c>
      <c r="E32" s="16">
        <f>'[1]01'!E34</f>
        <v>0</v>
      </c>
      <c r="F32" s="15">
        <f t="shared" si="6"/>
        <v>326</v>
      </c>
      <c r="G32" s="15">
        <f>'[1]01'!H34</f>
        <v>-0.5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'[1]01'!B35</f>
        <v>120</v>
      </c>
      <c r="C33" s="16">
        <f>'[1]01'!C35</f>
        <v>0</v>
      </c>
      <c r="D33" s="16">
        <f>'[1]01'!D35</f>
        <v>206</v>
      </c>
      <c r="E33" s="16">
        <f>'[1]01'!E35</f>
        <v>0</v>
      </c>
      <c r="F33" s="15">
        <f t="shared" si="6"/>
        <v>326</v>
      </c>
      <c r="G33" s="15">
        <f>'[1]01'!H35</f>
        <v>-0.5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'[1]01'!B36</f>
        <v>120</v>
      </c>
      <c r="C34" s="16">
        <f>'[1]01'!C36</f>
        <v>0</v>
      </c>
      <c r="D34" s="16">
        <f>'[1]01'!D36</f>
        <v>206</v>
      </c>
      <c r="E34" s="16">
        <f>'[1]01'!E36</f>
        <v>0</v>
      </c>
      <c r="F34" s="15">
        <f t="shared" si="6"/>
        <v>326</v>
      </c>
      <c r="G34" s="15">
        <f>'[1]01'!H36</f>
        <v>-0.5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'[1]01'!B37</f>
        <v>120</v>
      </c>
      <c r="C35" s="16">
        <f>'[1]01'!C37</f>
        <v>0</v>
      </c>
      <c r="D35" s="16">
        <f>'[1]01'!D37</f>
        <v>206</v>
      </c>
      <c r="E35" s="16">
        <f>'[1]01'!E37</f>
        <v>0</v>
      </c>
      <c r="F35" s="15">
        <f t="shared" si="6"/>
        <v>326</v>
      </c>
      <c r="G35" s="15">
        <f>'[1]01'!H37</f>
        <v>-0.5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'[1]01'!B38</f>
        <v>120</v>
      </c>
      <c r="C36" s="16">
        <f>'[1]01'!C38</f>
        <v>0</v>
      </c>
      <c r="D36" s="16">
        <f>'[1]01'!D38</f>
        <v>206</v>
      </c>
      <c r="E36" s="16">
        <f>'[1]01'!E38</f>
        <v>0</v>
      </c>
      <c r="F36" s="15">
        <f t="shared" si="6"/>
        <v>326</v>
      </c>
      <c r="G36" s="15">
        <f>'[1]01'!H38</f>
        <v>-0.5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'[1]01'!B39</f>
        <v>120</v>
      </c>
      <c r="C37" s="16">
        <f>'[1]01'!C39</f>
        <v>0</v>
      </c>
      <c r="D37" s="16">
        <f>'[1]01'!D39</f>
        <v>206</v>
      </c>
      <c r="E37" s="16">
        <f>'[1]01'!E39</f>
        <v>0</v>
      </c>
      <c r="F37" s="15">
        <f t="shared" si="6"/>
        <v>326</v>
      </c>
      <c r="G37" s="15">
        <f>'[1]01'!H39</f>
        <v>-0.5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'[1]01'!B40</f>
        <v>120</v>
      </c>
      <c r="C38" s="16">
        <f>'[1]01'!C40</f>
        <v>0</v>
      </c>
      <c r="D38" s="16">
        <f>'[1]01'!D40</f>
        <v>206</v>
      </c>
      <c r="E38" s="16">
        <f>'[1]01'!E40</f>
        <v>0</v>
      </c>
      <c r="F38" s="15">
        <f t="shared" si="6"/>
        <v>326</v>
      </c>
      <c r="G38" s="15">
        <f>'[1]01'!H40</f>
        <v>-0.5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'[1]01'!B41</f>
        <v>120</v>
      </c>
      <c r="C39" s="16">
        <f>'[1]01'!C41</f>
        <v>0</v>
      </c>
      <c r="D39" s="16">
        <f>'[1]01'!D41</f>
        <v>206</v>
      </c>
      <c r="E39" s="16">
        <f>'[1]01'!E41</f>
        <v>0</v>
      </c>
      <c r="F39" s="15">
        <f t="shared" si="6"/>
        <v>326</v>
      </c>
      <c r="G39" s="15">
        <f>'[1]01'!H41</f>
        <v>-0.5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'[1]01'!B42</f>
        <v>120</v>
      </c>
      <c r="C40" s="16">
        <f>'[1]01'!C42</f>
        <v>0</v>
      </c>
      <c r="D40" s="16">
        <f>'[1]01'!D42</f>
        <v>206</v>
      </c>
      <c r="E40" s="16">
        <f>'[1]01'!E42</f>
        <v>0</v>
      </c>
      <c r="F40" s="15">
        <f t="shared" si="6"/>
        <v>326</v>
      </c>
      <c r="G40" s="15">
        <f>'[1]01'!H42</f>
        <v>-0.5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'[1]01'!B43</f>
        <v>120</v>
      </c>
      <c r="C41" s="16">
        <f>'[1]01'!C43</f>
        <v>0</v>
      </c>
      <c r="D41" s="16">
        <f>'[1]01'!D43</f>
        <v>206</v>
      </c>
      <c r="E41" s="16">
        <f>'[1]01'!E43</f>
        <v>0</v>
      </c>
      <c r="F41" s="15">
        <f t="shared" si="6"/>
        <v>326</v>
      </c>
      <c r="G41" s="15">
        <f>'[1]01'!H43</f>
        <v>-0.5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'[1]01'!B44</f>
        <v>120</v>
      </c>
      <c r="C42" s="16">
        <f>'[1]01'!C44</f>
        <v>0</v>
      </c>
      <c r="D42" s="16">
        <f>'[1]01'!D44</f>
        <v>206</v>
      </c>
      <c r="E42" s="16">
        <f>'[1]01'!E44</f>
        <v>0</v>
      </c>
      <c r="F42" s="15">
        <f t="shared" si="6"/>
        <v>326</v>
      </c>
      <c r="G42" s="15">
        <f>'[1]01'!H44</f>
        <v>-0.5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'[1]01'!B45</f>
        <v>120</v>
      </c>
      <c r="C43" s="16">
        <f>'[1]01'!C45</f>
        <v>0</v>
      </c>
      <c r="D43" s="16">
        <f>'[1]01'!D45</f>
        <v>206</v>
      </c>
      <c r="E43" s="16">
        <f>'[1]01'!E45</f>
        <v>0</v>
      </c>
      <c r="F43" s="15">
        <f t="shared" si="6"/>
        <v>326</v>
      </c>
      <c r="G43" s="15">
        <f>'[1]01'!H45</f>
        <v>-0.5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'[1]01'!B46</f>
        <v>120</v>
      </c>
      <c r="C44" s="16">
        <f>'[1]01'!C46</f>
        <v>0</v>
      </c>
      <c r="D44" s="16">
        <f>'[1]01'!D46</f>
        <v>206</v>
      </c>
      <c r="E44" s="16">
        <f>'[1]01'!E46</f>
        <v>0</v>
      </c>
      <c r="F44" s="15">
        <f t="shared" si="6"/>
        <v>326</v>
      </c>
      <c r="G44" s="15">
        <f>'[1]01'!H46</f>
        <v>-0.5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'[1]01'!B47</f>
        <v>120</v>
      </c>
      <c r="C45" s="16">
        <f>'[1]01'!C47</f>
        <v>0</v>
      </c>
      <c r="D45" s="16">
        <f>'[1]01'!D47</f>
        <v>206</v>
      </c>
      <c r="E45" s="16">
        <f>'[1]01'!E47</f>
        <v>0</v>
      </c>
      <c r="F45" s="15">
        <f t="shared" si="6"/>
        <v>326</v>
      </c>
      <c r="G45" s="15">
        <f>'[1]01'!H47</f>
        <v>-0.5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'[1]01'!B48</f>
        <v>120</v>
      </c>
      <c r="C46" s="16">
        <f>'[1]01'!C48</f>
        <v>0</v>
      </c>
      <c r="D46" s="16">
        <f>'[1]01'!D48</f>
        <v>206</v>
      </c>
      <c r="E46" s="16">
        <f>'[1]01'!E48</f>
        <v>0</v>
      </c>
      <c r="F46" s="15">
        <f t="shared" si="6"/>
        <v>326</v>
      </c>
      <c r="G46" s="15">
        <f>'[1]01'!H48</f>
        <v>-0.5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'[1]01'!B49</f>
        <v>120</v>
      </c>
      <c r="C47" s="16">
        <f>'[1]01'!C49</f>
        <v>0</v>
      </c>
      <c r="D47" s="16">
        <f>'[1]01'!D49</f>
        <v>206</v>
      </c>
      <c r="E47" s="16">
        <f>'[1]01'!E49</f>
        <v>0</v>
      </c>
      <c r="F47" s="15">
        <f t="shared" si="6"/>
        <v>326</v>
      </c>
      <c r="G47" s="15">
        <f>'[1]01'!H49</f>
        <v>-0.5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'[1]01'!B50</f>
        <v>120</v>
      </c>
      <c r="C48" s="16">
        <f>'[1]01'!C50</f>
        <v>0</v>
      </c>
      <c r="D48" s="16">
        <f>'[1]01'!D50</f>
        <v>206</v>
      </c>
      <c r="E48" s="16">
        <f>'[1]01'!E50</f>
        <v>0</v>
      </c>
      <c r="F48" s="15">
        <f t="shared" si="6"/>
        <v>326</v>
      </c>
      <c r="G48" s="15">
        <f>'[1]01'!H50</f>
        <v>-0.5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'[1]01'!B51</f>
        <v>120</v>
      </c>
      <c r="C49" s="16">
        <f>'[1]01'!C51</f>
        <v>0</v>
      </c>
      <c r="D49" s="16">
        <f>'[1]01'!D51</f>
        <v>206</v>
      </c>
      <c r="E49" s="16">
        <f>'[1]01'!E51</f>
        <v>0</v>
      </c>
      <c r="F49" s="15">
        <f t="shared" si="6"/>
        <v>326</v>
      </c>
      <c r="G49" s="15">
        <f>'[1]01'!H51</f>
        <v>-0.5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'[1]01'!B52</f>
        <v>120</v>
      </c>
      <c r="C50" s="16">
        <f>'[1]01'!C52</f>
        <v>0</v>
      </c>
      <c r="D50" s="16">
        <f>'[1]01'!D52</f>
        <v>206</v>
      </c>
      <c r="E50" s="16">
        <f>'[1]01'!E52</f>
        <v>0</v>
      </c>
      <c r="F50" s="15">
        <f t="shared" si="6"/>
        <v>326</v>
      </c>
      <c r="G50" s="15">
        <f>'[1]01'!H52</f>
        <v>-0.5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'[1]01'!B53</f>
        <v>120</v>
      </c>
      <c r="C51" s="16">
        <f>'[1]01'!C53</f>
        <v>0</v>
      </c>
      <c r="D51" s="16">
        <f>'[1]01'!D53</f>
        <v>206</v>
      </c>
      <c r="E51" s="16">
        <f>'[1]01'!E53</f>
        <v>0</v>
      </c>
      <c r="F51" s="15">
        <f t="shared" si="6"/>
        <v>326</v>
      </c>
      <c r="G51" s="15">
        <f>'[1]01'!H53</f>
        <v>-0.5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'[1]01'!B54</f>
        <v>120</v>
      </c>
      <c r="C52" s="16">
        <f>'[1]01'!C54</f>
        <v>0</v>
      </c>
      <c r="D52" s="16">
        <f>'[1]01'!D54</f>
        <v>206</v>
      </c>
      <c r="E52" s="16">
        <f>'[1]01'!E54</f>
        <v>0</v>
      </c>
      <c r="F52" s="15">
        <f t="shared" si="6"/>
        <v>326</v>
      </c>
      <c r="G52" s="15">
        <f>'[1]01'!H54</f>
        <v>-0.5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'[1]01'!B55</f>
        <v>120</v>
      </c>
      <c r="C53" s="16">
        <f>'[1]01'!C55</f>
        <v>0</v>
      </c>
      <c r="D53" s="16">
        <f>'[1]01'!D55</f>
        <v>206</v>
      </c>
      <c r="E53" s="16">
        <f>'[1]01'!E55</f>
        <v>0</v>
      </c>
      <c r="F53" s="15">
        <f t="shared" si="6"/>
        <v>326</v>
      </c>
      <c r="G53" s="15">
        <f>'[1]01'!H55</f>
        <v>-0.5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'[1]01'!B56</f>
        <v>120</v>
      </c>
      <c r="C54" s="16">
        <f>'[1]01'!C56</f>
        <v>0</v>
      </c>
      <c r="D54" s="16">
        <f>'[1]01'!D56</f>
        <v>206</v>
      </c>
      <c r="E54" s="16">
        <f>'[1]01'!E56</f>
        <v>0</v>
      </c>
      <c r="F54" s="15">
        <f t="shared" si="6"/>
        <v>326</v>
      </c>
      <c r="G54" s="15">
        <f>'[1]01'!H56</f>
        <v>-0.5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'[1]01'!B57</f>
        <v>120</v>
      </c>
      <c r="C55" s="16">
        <f>'[1]01'!C57</f>
        <v>0</v>
      </c>
      <c r="D55" s="16">
        <f>'[1]01'!D57</f>
        <v>206</v>
      </c>
      <c r="E55" s="16">
        <f>'[1]01'!E57</f>
        <v>0</v>
      </c>
      <c r="F55" s="15">
        <f t="shared" si="6"/>
        <v>326</v>
      </c>
      <c r="G55" s="15">
        <f>'[1]01'!H57</f>
        <v>-0.5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'[1]01'!B58</f>
        <v>120</v>
      </c>
      <c r="C56" s="16">
        <f>'[1]01'!C58</f>
        <v>0</v>
      </c>
      <c r="D56" s="16">
        <f>'[1]01'!D58</f>
        <v>206</v>
      </c>
      <c r="E56" s="16">
        <f>'[1]01'!E58</f>
        <v>0</v>
      </c>
      <c r="F56" s="15">
        <f t="shared" si="6"/>
        <v>326</v>
      </c>
      <c r="G56" s="15">
        <f>'[1]01'!H58</f>
        <v>-0.5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'[1]01'!B59</f>
        <v>120</v>
      </c>
      <c r="C57" s="16">
        <f>'[1]01'!C59</f>
        <v>0</v>
      </c>
      <c r="D57" s="16">
        <f>'[1]01'!D59</f>
        <v>206</v>
      </c>
      <c r="E57" s="16">
        <f>'[1]01'!E59</f>
        <v>0</v>
      </c>
      <c r="F57" s="15">
        <f t="shared" si="6"/>
        <v>326</v>
      </c>
      <c r="G57" s="15">
        <f>'[1]01'!H59</f>
        <v>-0.5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'[1]01'!B60</f>
        <v>120</v>
      </c>
      <c r="C58" s="16">
        <f>'[1]01'!C60</f>
        <v>0</v>
      </c>
      <c r="D58" s="16">
        <f>'[1]01'!D60</f>
        <v>206</v>
      </c>
      <c r="E58" s="16">
        <f>'[1]01'!E60</f>
        <v>0</v>
      </c>
      <c r="F58" s="15">
        <f t="shared" si="6"/>
        <v>326</v>
      </c>
      <c r="G58" s="15">
        <f>'[1]01'!H60</f>
        <v>-0.5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'[1]01'!B61</f>
        <v>120</v>
      </c>
      <c r="C59" s="16">
        <f>'[1]01'!C61</f>
        <v>0</v>
      </c>
      <c r="D59" s="16">
        <f>'[1]01'!D61</f>
        <v>206</v>
      </c>
      <c r="E59" s="16">
        <f>'[1]01'!E61</f>
        <v>0</v>
      </c>
      <c r="F59" s="15">
        <f t="shared" si="6"/>
        <v>326</v>
      </c>
      <c r="G59" s="15">
        <f>'[1]01'!H61</f>
        <v>-0.5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'[1]01'!B62</f>
        <v>120</v>
      </c>
      <c r="C60" s="16">
        <f>'[1]01'!C62</f>
        <v>0</v>
      </c>
      <c r="D60" s="16">
        <f>'[1]01'!D62</f>
        <v>206</v>
      </c>
      <c r="E60" s="16">
        <f>'[1]01'!E62</f>
        <v>0</v>
      </c>
      <c r="F60" s="15">
        <f t="shared" si="6"/>
        <v>326</v>
      </c>
      <c r="G60" s="15">
        <f>'[1]01'!H62</f>
        <v>-0.5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'[1]01'!B63</f>
        <v>120</v>
      </c>
      <c r="C61" s="16">
        <f>'[1]01'!C63</f>
        <v>0</v>
      </c>
      <c r="D61" s="16">
        <f>'[1]01'!D63</f>
        <v>206</v>
      </c>
      <c r="E61" s="16">
        <f>'[1]01'!E63</f>
        <v>0</v>
      </c>
      <c r="F61" s="15">
        <f t="shared" si="6"/>
        <v>326</v>
      </c>
      <c r="G61" s="15">
        <f>'[1]01'!H63</f>
        <v>-0.5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'[1]01'!B64</f>
        <v>120</v>
      </c>
      <c r="C62" s="16">
        <f>'[1]01'!C64</f>
        <v>0</v>
      </c>
      <c r="D62" s="16">
        <f>'[1]01'!D64</f>
        <v>206</v>
      </c>
      <c r="E62" s="16">
        <f>'[1]01'!E64</f>
        <v>0</v>
      </c>
      <c r="F62" s="15">
        <f t="shared" si="6"/>
        <v>326</v>
      </c>
      <c r="G62" s="15">
        <f>'[1]01'!H64</f>
        <v>-0.5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'[1]01'!B65</f>
        <v>120</v>
      </c>
      <c r="C63" s="16">
        <f>'[1]01'!C65</f>
        <v>0</v>
      </c>
      <c r="D63" s="16">
        <f>'[1]01'!D65</f>
        <v>206</v>
      </c>
      <c r="E63" s="16">
        <f>'[1]01'!E65</f>
        <v>0</v>
      </c>
      <c r="F63" s="15">
        <f t="shared" si="6"/>
        <v>326</v>
      </c>
      <c r="G63" s="15">
        <f>'[1]01'!H65</f>
        <v>-0.5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'[1]01'!B66</f>
        <v>120</v>
      </c>
      <c r="C64" s="16">
        <f>'[1]01'!C66</f>
        <v>0</v>
      </c>
      <c r="D64" s="16">
        <f>'[1]01'!D66</f>
        <v>206</v>
      </c>
      <c r="E64" s="16">
        <f>'[1]01'!E66</f>
        <v>0</v>
      </c>
      <c r="F64" s="15">
        <f t="shared" si="6"/>
        <v>326</v>
      </c>
      <c r="G64" s="15">
        <f>'[1]01'!H66</f>
        <v>-0.5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'[1]01'!B67</f>
        <v>120</v>
      </c>
      <c r="C65" s="16">
        <f>'[1]01'!C67</f>
        <v>0</v>
      </c>
      <c r="D65" s="16">
        <f>'[1]01'!D67</f>
        <v>206</v>
      </c>
      <c r="E65" s="16">
        <f>'[1]01'!E67</f>
        <v>0</v>
      </c>
      <c r="F65" s="15">
        <f t="shared" si="6"/>
        <v>326</v>
      </c>
      <c r="G65" s="15">
        <f>'[1]01'!H67</f>
        <v>-0.5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'[1]01'!B68</f>
        <v>120</v>
      </c>
      <c r="C66" s="16">
        <f>'[1]01'!C68</f>
        <v>0</v>
      </c>
      <c r="D66" s="16">
        <f>'[1]01'!D68</f>
        <v>206</v>
      </c>
      <c r="E66" s="16">
        <f>'[1]01'!E68</f>
        <v>0</v>
      </c>
      <c r="F66" s="15">
        <f t="shared" si="6"/>
        <v>326</v>
      </c>
      <c r="G66" s="15">
        <f>'[1]01'!H68</f>
        <v>-0.5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'[1]01'!B69</f>
        <v>120</v>
      </c>
      <c r="C67" s="16">
        <f>'[1]01'!C69</f>
        <v>0</v>
      </c>
      <c r="D67" s="16">
        <f>'[1]01'!D69</f>
        <v>206</v>
      </c>
      <c r="E67" s="16">
        <f>'[1]01'!E69</f>
        <v>0</v>
      </c>
      <c r="F67" s="15">
        <f t="shared" si="6"/>
        <v>326</v>
      </c>
      <c r="G67" s="15">
        <f>'[1]01'!H69</f>
        <v>-0.5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'[1]01'!B70</f>
        <v>120</v>
      </c>
      <c r="C68" s="16">
        <f>'[1]01'!C70</f>
        <v>0</v>
      </c>
      <c r="D68" s="16">
        <f>'[1]01'!D70</f>
        <v>206</v>
      </c>
      <c r="E68" s="16">
        <f>'[1]01'!E70</f>
        <v>0</v>
      </c>
      <c r="F68" s="15">
        <f t="shared" si="6"/>
        <v>326</v>
      </c>
      <c r="G68" s="15">
        <f>'[1]01'!H70</f>
        <v>-0.5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'[1]01'!B71</f>
        <v>0</v>
      </c>
      <c r="C69" s="16">
        <f>'[1]01'!C71</f>
        <v>210</v>
      </c>
      <c r="D69" s="16">
        <f>'[1]01'!D71</f>
        <v>0</v>
      </c>
      <c r="E69" s="16">
        <f>'[1]01'!E71</f>
        <v>0</v>
      </c>
      <c r="F69" s="15">
        <f t="shared" ref="F69:F98" si="17">SUM(B69:E69)</f>
        <v>210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0</v>
      </c>
      <c r="C70" s="16">
        <f>'[1]01'!C72</f>
        <v>210</v>
      </c>
      <c r="D70" s="16">
        <f>'[1]01'!D72</f>
        <v>0</v>
      </c>
      <c r="E70" s="16">
        <f>'[1]01'!E72</f>
        <v>0</v>
      </c>
      <c r="F70" s="15">
        <f t="shared" si="17"/>
        <v>210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0</v>
      </c>
      <c r="C71" s="16">
        <f>'[1]01'!C73</f>
        <v>210</v>
      </c>
      <c r="D71" s="16">
        <f>'[1]01'!D73</f>
        <v>0</v>
      </c>
      <c r="E71" s="16">
        <f>'[1]01'!E73</f>
        <v>0</v>
      </c>
      <c r="F71" s="15">
        <f t="shared" si="17"/>
        <v>210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0</v>
      </c>
      <c r="C72" s="16">
        <f>'[1]01'!C74</f>
        <v>210</v>
      </c>
      <c r="D72" s="16">
        <f>'[1]01'!D74</f>
        <v>0</v>
      </c>
      <c r="E72" s="16">
        <f>'[1]01'!E74</f>
        <v>0</v>
      </c>
      <c r="F72" s="15">
        <f t="shared" si="17"/>
        <v>210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0</v>
      </c>
      <c r="C73" s="16">
        <f>'[1]01'!C75</f>
        <v>210</v>
      </c>
      <c r="D73" s="16">
        <f>'[1]01'!D75</f>
        <v>0</v>
      </c>
      <c r="E73" s="16">
        <f>'[1]01'!E75</f>
        <v>0</v>
      </c>
      <c r="F73" s="15">
        <f t="shared" si="17"/>
        <v>210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0</v>
      </c>
      <c r="C74" s="16">
        <f>'[1]01'!C76</f>
        <v>210</v>
      </c>
      <c r="D74" s="16">
        <f>'[1]01'!D76</f>
        <v>0</v>
      </c>
      <c r="E74" s="16">
        <f>'[1]01'!E76</f>
        <v>0</v>
      </c>
      <c r="F74" s="15">
        <f t="shared" si="17"/>
        <v>210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0</v>
      </c>
      <c r="C75" s="16">
        <f>'[1]01'!C77</f>
        <v>210</v>
      </c>
      <c r="D75" s="16">
        <f>'[1]01'!D77</f>
        <v>0</v>
      </c>
      <c r="E75" s="16">
        <f>'[1]01'!E77</f>
        <v>0</v>
      </c>
      <c r="F75" s="15">
        <f t="shared" si="17"/>
        <v>210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0</v>
      </c>
      <c r="C76" s="16">
        <f>'[1]01'!C78</f>
        <v>210</v>
      </c>
      <c r="D76" s="16">
        <f>'[1]01'!D78</f>
        <v>0</v>
      </c>
      <c r="E76" s="16">
        <f>'[1]01'!E78</f>
        <v>0</v>
      </c>
      <c r="F76" s="15">
        <f t="shared" si="17"/>
        <v>210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0</v>
      </c>
      <c r="C77" s="16">
        <f>'[1]01'!C79</f>
        <v>210</v>
      </c>
      <c r="D77" s="16">
        <f>'[1]01'!D79</f>
        <v>0</v>
      </c>
      <c r="E77" s="16">
        <f>'[1]01'!E79</f>
        <v>0</v>
      </c>
      <c r="F77" s="15">
        <f t="shared" si="17"/>
        <v>210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0</v>
      </c>
      <c r="C78" s="16">
        <f>'[1]01'!C80</f>
        <v>210</v>
      </c>
      <c r="D78" s="16">
        <f>'[1]01'!D80</f>
        <v>0</v>
      </c>
      <c r="E78" s="16">
        <f>'[1]01'!E80</f>
        <v>0</v>
      </c>
      <c r="F78" s="15">
        <f t="shared" si="17"/>
        <v>210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0</v>
      </c>
      <c r="C79" s="16">
        <f>'[1]01'!C81</f>
        <v>210</v>
      </c>
      <c r="D79" s="16">
        <f>'[1]01'!D81</f>
        <v>0</v>
      </c>
      <c r="E79" s="16">
        <f>'[1]01'!E81</f>
        <v>0</v>
      </c>
      <c r="F79" s="15">
        <f t="shared" si="17"/>
        <v>210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0</v>
      </c>
      <c r="C80" s="16">
        <f>'[1]01'!C82</f>
        <v>210</v>
      </c>
      <c r="D80" s="16">
        <f>'[1]01'!D82</f>
        <v>0</v>
      </c>
      <c r="E80" s="16">
        <f>'[1]01'!E82</f>
        <v>0</v>
      </c>
      <c r="F80" s="15">
        <f t="shared" si="17"/>
        <v>210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0</v>
      </c>
      <c r="C81" s="16">
        <f>'[1]01'!C83</f>
        <v>210</v>
      </c>
      <c r="D81" s="16">
        <f>'[1]01'!D83</f>
        <v>0</v>
      </c>
      <c r="E81" s="16">
        <f>'[1]01'!E83</f>
        <v>0</v>
      </c>
      <c r="F81" s="15">
        <f t="shared" si="17"/>
        <v>210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0</v>
      </c>
      <c r="C82" s="16">
        <f>'[1]01'!C84</f>
        <v>210</v>
      </c>
      <c r="D82" s="16">
        <f>'[1]01'!D84</f>
        <v>0</v>
      </c>
      <c r="E82" s="16">
        <f>'[1]01'!E84</f>
        <v>0</v>
      </c>
      <c r="F82" s="15">
        <f t="shared" si="17"/>
        <v>210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0</v>
      </c>
      <c r="C83" s="16">
        <f>'[1]01'!C85</f>
        <v>210</v>
      </c>
      <c r="D83" s="16">
        <f>'[1]01'!D85</f>
        <v>0</v>
      </c>
      <c r="E83" s="16">
        <f>'[1]01'!E85</f>
        <v>0</v>
      </c>
      <c r="F83" s="15">
        <f t="shared" si="17"/>
        <v>210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0</v>
      </c>
      <c r="C84" s="16">
        <f>'[1]01'!C86</f>
        <v>210</v>
      </c>
      <c r="D84" s="16">
        <f>'[1]01'!D86</f>
        <v>0</v>
      </c>
      <c r="E84" s="16">
        <f>'[1]01'!E86</f>
        <v>0</v>
      </c>
      <c r="F84" s="15">
        <f t="shared" si="17"/>
        <v>210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0</v>
      </c>
      <c r="C85" s="16">
        <f>'[1]01'!C87</f>
        <v>210</v>
      </c>
      <c r="D85" s="16">
        <f>'[1]01'!D87</f>
        <v>0</v>
      </c>
      <c r="E85" s="16">
        <f>'[1]01'!E87</f>
        <v>0</v>
      </c>
      <c r="F85" s="15">
        <f t="shared" si="17"/>
        <v>210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0</v>
      </c>
      <c r="C86" s="16">
        <f>'[1]01'!C88</f>
        <v>210</v>
      </c>
      <c r="D86" s="16">
        <f>'[1]01'!D88</f>
        <v>0</v>
      </c>
      <c r="E86" s="16">
        <f>'[1]01'!E88</f>
        <v>0</v>
      </c>
      <c r="F86" s="15">
        <f t="shared" si="17"/>
        <v>210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0</v>
      </c>
      <c r="C87" s="16">
        <f>'[1]01'!C89</f>
        <v>210</v>
      </c>
      <c r="D87" s="16">
        <f>'[1]01'!D89</f>
        <v>0</v>
      </c>
      <c r="E87" s="16">
        <f>'[1]01'!E89</f>
        <v>0</v>
      </c>
      <c r="F87" s="15">
        <f t="shared" si="17"/>
        <v>210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0</v>
      </c>
      <c r="C88" s="16">
        <f>'[1]01'!C90</f>
        <v>210</v>
      </c>
      <c r="D88" s="16">
        <f>'[1]01'!D90</f>
        <v>0</v>
      </c>
      <c r="E88" s="16">
        <f>'[1]01'!E90</f>
        <v>0</v>
      </c>
      <c r="F88" s="15">
        <f t="shared" si="17"/>
        <v>210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0</v>
      </c>
      <c r="C89" s="16">
        <f>'[1]01'!C91</f>
        <v>210</v>
      </c>
      <c r="D89" s="16">
        <f>'[1]01'!D91</f>
        <v>0</v>
      </c>
      <c r="E89" s="16">
        <f>'[1]01'!E91</f>
        <v>0</v>
      </c>
      <c r="F89" s="15">
        <f t="shared" si="17"/>
        <v>210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0</v>
      </c>
      <c r="C90" s="16">
        <f>'[1]01'!C92</f>
        <v>210</v>
      </c>
      <c r="D90" s="16">
        <f>'[1]01'!D92</f>
        <v>0</v>
      </c>
      <c r="E90" s="16">
        <f>'[1]01'!E92</f>
        <v>0</v>
      </c>
      <c r="F90" s="15">
        <f t="shared" si="17"/>
        <v>210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0</v>
      </c>
      <c r="C91" s="16">
        <f>'[1]01'!C93</f>
        <v>210</v>
      </c>
      <c r="D91" s="16">
        <f>'[1]01'!D93</f>
        <v>0</v>
      </c>
      <c r="E91" s="16">
        <f>'[1]01'!E93</f>
        <v>0</v>
      </c>
      <c r="F91" s="15">
        <f t="shared" si="17"/>
        <v>210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0</v>
      </c>
      <c r="C92" s="16">
        <f>'[1]01'!C94</f>
        <v>210</v>
      </c>
      <c r="D92" s="16">
        <f>'[1]01'!D94</f>
        <v>0</v>
      </c>
      <c r="E92" s="16">
        <f>'[1]01'!E94</f>
        <v>0</v>
      </c>
      <c r="F92" s="15">
        <f t="shared" si="17"/>
        <v>210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0</v>
      </c>
      <c r="C93" s="16">
        <f>'[1]01'!C95</f>
        <v>210</v>
      </c>
      <c r="D93" s="16">
        <f>'[1]01'!D95</f>
        <v>0</v>
      </c>
      <c r="E93" s="16">
        <f>'[1]01'!E95</f>
        <v>0</v>
      </c>
      <c r="F93" s="15">
        <f t="shared" si="17"/>
        <v>210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0</v>
      </c>
      <c r="C94" s="16">
        <f>'[1]01'!C96</f>
        <v>210</v>
      </c>
      <c r="D94" s="16">
        <f>'[1]01'!D96</f>
        <v>0</v>
      </c>
      <c r="E94" s="16">
        <f>'[1]01'!E96</f>
        <v>0</v>
      </c>
      <c r="F94" s="15">
        <f t="shared" si="17"/>
        <v>210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0</v>
      </c>
      <c r="C95" s="16">
        <f>'[1]01'!C97</f>
        <v>210</v>
      </c>
      <c r="D95" s="16">
        <f>'[1]01'!D97</f>
        <v>0</v>
      </c>
      <c r="E95" s="16">
        <f>'[1]01'!E97</f>
        <v>0</v>
      </c>
      <c r="F95" s="15">
        <f t="shared" si="17"/>
        <v>210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0</v>
      </c>
      <c r="C96" s="16">
        <f>'[1]01'!C98</f>
        <v>210</v>
      </c>
      <c r="D96" s="16">
        <f>'[1]01'!D98</f>
        <v>0</v>
      </c>
      <c r="E96" s="16">
        <f>'[1]01'!E98</f>
        <v>0</v>
      </c>
      <c r="F96" s="15">
        <f t="shared" si="17"/>
        <v>210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0</v>
      </c>
      <c r="C97" s="16">
        <f>'[1]01'!C99</f>
        <v>210</v>
      </c>
      <c r="D97" s="16">
        <f>'[1]01'!D99</f>
        <v>0</v>
      </c>
      <c r="E97" s="16">
        <f>'[1]01'!E99</f>
        <v>0</v>
      </c>
      <c r="F97" s="15">
        <f t="shared" si="17"/>
        <v>210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0</v>
      </c>
      <c r="C98" s="16">
        <f>'[1]01'!C100</f>
        <v>210</v>
      </c>
      <c r="D98" s="16">
        <f>'[1]01'!D100</f>
        <v>0</v>
      </c>
      <c r="E98" s="16">
        <f>'[1]01'!E100</f>
        <v>0</v>
      </c>
      <c r="F98" s="15">
        <f t="shared" si="17"/>
        <v>210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1.98</v>
      </c>
      <c r="C99" s="15">
        <f t="shared" si="18"/>
        <v>1.575</v>
      </c>
      <c r="D99" s="15">
        <f t="shared" si="18"/>
        <v>3.399</v>
      </c>
      <c r="E99" s="15">
        <f t="shared" si="18"/>
        <v>0</v>
      </c>
      <c r="F99" s="15">
        <f t="shared" si="18"/>
        <v>6.9539999999999997</v>
      </c>
      <c r="G99" s="15">
        <f t="shared" si="18"/>
        <v>-8.2500000000000004E-3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-8.2500000000000004E-3</v>
      </c>
      <c r="L99" s="15">
        <f t="shared" si="18"/>
        <v>2.4E-2</v>
      </c>
      <c r="M99" s="15">
        <f t="shared" si="18"/>
        <v>-8.2500000000000004E-3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-8.2500000000000004E-3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'[2]01'!B5</f>
        <v>84</v>
      </c>
      <c r="C3" s="205">
        <f>'[2]01'!C5</f>
        <v>0</v>
      </c>
      <c r="D3" s="205">
        <f>'[2]01'!D5</f>
        <v>0</v>
      </c>
      <c r="E3" s="205">
        <f>'[2]01'!E5</f>
        <v>0</v>
      </c>
      <c r="F3" s="15">
        <f>SUM(B3:E3)</f>
        <v>84</v>
      </c>
      <c r="G3" s="204">
        <f>'[2]01'!H5</f>
        <v>36</v>
      </c>
      <c r="H3" s="205">
        <f>'[2]01'!I5</f>
        <v>0</v>
      </c>
      <c r="I3" s="205">
        <f>'[2]01'!J5</f>
        <v>0</v>
      </c>
      <c r="J3" s="205">
        <f>'[2]01'!K5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4">
        <f>'[2]01'!B6</f>
        <v>84</v>
      </c>
      <c r="C4" s="205">
        <f>'[2]01'!C6</f>
        <v>0</v>
      </c>
      <c r="D4" s="205">
        <f>'[2]01'!D6</f>
        <v>0</v>
      </c>
      <c r="E4" s="205">
        <f>'[2]01'!E6</f>
        <v>0</v>
      </c>
      <c r="F4" s="15">
        <f>SUM(B4:E4)</f>
        <v>84</v>
      </c>
      <c r="G4" s="204">
        <f>'[2]01'!H6</f>
        <v>36</v>
      </c>
      <c r="H4" s="205">
        <f>'[2]01'!I6</f>
        <v>0</v>
      </c>
      <c r="I4" s="205">
        <f>'[2]01'!J6</f>
        <v>0</v>
      </c>
      <c r="J4" s="205">
        <f>'[2]01'!K6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4">
        <f>'[2]01'!B7</f>
        <v>84</v>
      </c>
      <c r="C5" s="205">
        <f>'[2]01'!C7</f>
        <v>0</v>
      </c>
      <c r="D5" s="205">
        <f>'[2]01'!D7</f>
        <v>0</v>
      </c>
      <c r="E5" s="205">
        <f>'[2]01'!E7</f>
        <v>0</v>
      </c>
      <c r="F5" s="15">
        <f t="shared" ref="F5:F68" si="6">SUM(B5:E5)</f>
        <v>84</v>
      </c>
      <c r="G5" s="204">
        <f>'[2]01'!H7</f>
        <v>36</v>
      </c>
      <c r="H5" s="205">
        <f>'[2]01'!I7</f>
        <v>0</v>
      </c>
      <c r="I5" s="205">
        <f>'[2]01'!J7</f>
        <v>0</v>
      </c>
      <c r="J5" s="205">
        <f>'[2]01'!K7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4">
        <f>'[2]01'!B8</f>
        <v>84</v>
      </c>
      <c r="C6" s="205">
        <f>'[2]01'!C8</f>
        <v>0</v>
      </c>
      <c r="D6" s="205">
        <f>'[2]01'!D8</f>
        <v>0</v>
      </c>
      <c r="E6" s="205">
        <f>'[2]01'!E8</f>
        <v>0</v>
      </c>
      <c r="F6" s="15">
        <f t="shared" si="6"/>
        <v>84</v>
      </c>
      <c r="G6" s="204">
        <f>'[2]01'!H8</f>
        <v>36</v>
      </c>
      <c r="H6" s="205">
        <f>'[2]01'!I8</f>
        <v>0</v>
      </c>
      <c r="I6" s="205">
        <f>'[2]01'!J8</f>
        <v>0</v>
      </c>
      <c r="J6" s="205">
        <f>'[2]01'!K8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4">
        <f>'[2]01'!B9</f>
        <v>84</v>
      </c>
      <c r="C7" s="205">
        <f>'[2]01'!C9</f>
        <v>0</v>
      </c>
      <c r="D7" s="205">
        <f>'[2]01'!D9</f>
        <v>0</v>
      </c>
      <c r="E7" s="205">
        <f>'[2]01'!E9</f>
        <v>0</v>
      </c>
      <c r="F7" s="15">
        <f t="shared" si="6"/>
        <v>84</v>
      </c>
      <c r="G7" s="204">
        <f>'[2]01'!H9</f>
        <v>37</v>
      </c>
      <c r="H7" s="205">
        <f>'[2]01'!I9</f>
        <v>0</v>
      </c>
      <c r="I7" s="205">
        <f>'[2]01'!J9</f>
        <v>0</v>
      </c>
      <c r="J7" s="205">
        <f>'[2]01'!K9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'[2]01'!B10</f>
        <v>84</v>
      </c>
      <c r="C8" s="205">
        <f>'[2]01'!C10</f>
        <v>0</v>
      </c>
      <c r="D8" s="205">
        <f>'[2]01'!D10</f>
        <v>0</v>
      </c>
      <c r="E8" s="205">
        <f>'[2]01'!E10</f>
        <v>0</v>
      </c>
      <c r="F8" s="15">
        <f t="shared" si="6"/>
        <v>84</v>
      </c>
      <c r="G8" s="204">
        <f>'[2]01'!H10</f>
        <v>37</v>
      </c>
      <c r="H8" s="205">
        <f>'[2]01'!I10</f>
        <v>0</v>
      </c>
      <c r="I8" s="205">
        <f>'[2]01'!J10</f>
        <v>0</v>
      </c>
      <c r="J8" s="205">
        <f>'[2]01'!K10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'[2]01'!B11</f>
        <v>84</v>
      </c>
      <c r="C9" s="205">
        <f>'[2]01'!C11</f>
        <v>0</v>
      </c>
      <c r="D9" s="205">
        <f>'[2]01'!D11</f>
        <v>0</v>
      </c>
      <c r="E9" s="205">
        <f>'[2]01'!E11</f>
        <v>0</v>
      </c>
      <c r="F9" s="15">
        <f t="shared" si="6"/>
        <v>84</v>
      </c>
      <c r="G9" s="204">
        <f>'[2]01'!H11</f>
        <v>37</v>
      </c>
      <c r="H9" s="205">
        <f>'[2]01'!I11</f>
        <v>0</v>
      </c>
      <c r="I9" s="205">
        <f>'[2]01'!J11</f>
        <v>0</v>
      </c>
      <c r="J9" s="205">
        <f>'[2]01'!K11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'[2]01'!B12</f>
        <v>84</v>
      </c>
      <c r="C10" s="205">
        <f>'[2]01'!C12</f>
        <v>0</v>
      </c>
      <c r="D10" s="205">
        <f>'[2]01'!D12</f>
        <v>0</v>
      </c>
      <c r="E10" s="205">
        <f>'[2]01'!E12</f>
        <v>0</v>
      </c>
      <c r="F10" s="15">
        <f t="shared" si="6"/>
        <v>84</v>
      </c>
      <c r="G10" s="204">
        <f>'[2]01'!H12</f>
        <v>37</v>
      </c>
      <c r="H10" s="205">
        <f>'[2]01'!I12</f>
        <v>0</v>
      </c>
      <c r="I10" s="205">
        <f>'[2]01'!J12</f>
        <v>0</v>
      </c>
      <c r="J10" s="205">
        <f>'[2]01'!K12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'[2]01'!B13</f>
        <v>84</v>
      </c>
      <c r="C11" s="205">
        <f>'[2]01'!C13</f>
        <v>0</v>
      </c>
      <c r="D11" s="205">
        <f>'[2]01'!D13</f>
        <v>0</v>
      </c>
      <c r="E11" s="205">
        <f>'[2]01'!E13</f>
        <v>0</v>
      </c>
      <c r="F11" s="15">
        <f t="shared" si="6"/>
        <v>84</v>
      </c>
      <c r="G11" s="204">
        <f>'[2]01'!H13</f>
        <v>37</v>
      </c>
      <c r="H11" s="205">
        <f>'[2]01'!I13</f>
        <v>0</v>
      </c>
      <c r="I11" s="205">
        <f>'[2]01'!J13</f>
        <v>0</v>
      </c>
      <c r="J11" s="205">
        <f>'[2]01'!K13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'[2]01'!B14</f>
        <v>84</v>
      </c>
      <c r="C12" s="205">
        <f>'[2]01'!C14</f>
        <v>0</v>
      </c>
      <c r="D12" s="205">
        <f>'[2]01'!D14</f>
        <v>0</v>
      </c>
      <c r="E12" s="205">
        <f>'[2]01'!E14</f>
        <v>0</v>
      </c>
      <c r="F12" s="15">
        <f t="shared" si="6"/>
        <v>84</v>
      </c>
      <c r="G12" s="204">
        <f>'[2]01'!H14</f>
        <v>37</v>
      </c>
      <c r="H12" s="205">
        <f>'[2]01'!I14</f>
        <v>0</v>
      </c>
      <c r="I12" s="205">
        <f>'[2]01'!J14</f>
        <v>0</v>
      </c>
      <c r="J12" s="205">
        <f>'[2]01'!K14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'[2]01'!B15</f>
        <v>84</v>
      </c>
      <c r="C13" s="205">
        <f>'[2]01'!C15</f>
        <v>0</v>
      </c>
      <c r="D13" s="205">
        <f>'[2]01'!D15</f>
        <v>0</v>
      </c>
      <c r="E13" s="205">
        <f>'[2]01'!E15</f>
        <v>0</v>
      </c>
      <c r="F13" s="15">
        <f t="shared" si="6"/>
        <v>84</v>
      </c>
      <c r="G13" s="204">
        <f>'[2]01'!H15</f>
        <v>37</v>
      </c>
      <c r="H13" s="205">
        <f>'[2]01'!I15</f>
        <v>0</v>
      </c>
      <c r="I13" s="205">
        <f>'[2]01'!J15</f>
        <v>0</v>
      </c>
      <c r="J13" s="205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'[2]01'!B16</f>
        <v>84</v>
      </c>
      <c r="C14" s="205">
        <f>'[2]01'!C16</f>
        <v>0</v>
      </c>
      <c r="D14" s="205">
        <f>'[2]01'!D16</f>
        <v>0</v>
      </c>
      <c r="E14" s="205">
        <f>'[2]01'!E16</f>
        <v>0</v>
      </c>
      <c r="F14" s="15">
        <f t="shared" si="6"/>
        <v>84</v>
      </c>
      <c r="G14" s="204">
        <f>'[2]01'!H16</f>
        <v>37</v>
      </c>
      <c r="H14" s="205">
        <f>'[2]01'!I16</f>
        <v>0</v>
      </c>
      <c r="I14" s="205">
        <f>'[2]01'!J16</f>
        <v>0</v>
      </c>
      <c r="J14" s="205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'[2]01'!B17</f>
        <v>84</v>
      </c>
      <c r="C15" s="205">
        <f>'[2]01'!C17</f>
        <v>0</v>
      </c>
      <c r="D15" s="205">
        <f>'[2]01'!D17</f>
        <v>0</v>
      </c>
      <c r="E15" s="205">
        <f>'[2]01'!E17</f>
        <v>0</v>
      </c>
      <c r="F15" s="15">
        <f t="shared" si="6"/>
        <v>84</v>
      </c>
      <c r="G15" s="204">
        <f>'[2]01'!H17</f>
        <v>37</v>
      </c>
      <c r="H15" s="205">
        <f>'[2]01'!I17</f>
        <v>0</v>
      </c>
      <c r="I15" s="205">
        <f>'[2]01'!J17</f>
        <v>0</v>
      </c>
      <c r="J15" s="205">
        <f>'[2]01'!K17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'[2]01'!B18</f>
        <v>84</v>
      </c>
      <c r="C16" s="205">
        <f>'[2]01'!C18</f>
        <v>0</v>
      </c>
      <c r="D16" s="205">
        <f>'[2]01'!D18</f>
        <v>0</v>
      </c>
      <c r="E16" s="205">
        <f>'[2]01'!E18</f>
        <v>0</v>
      </c>
      <c r="F16" s="15">
        <f t="shared" si="6"/>
        <v>84</v>
      </c>
      <c r="G16" s="204">
        <f>'[2]01'!H18</f>
        <v>37</v>
      </c>
      <c r="H16" s="205">
        <f>'[2]01'!I18</f>
        <v>0</v>
      </c>
      <c r="I16" s="205">
        <f>'[2]01'!J18</f>
        <v>0</v>
      </c>
      <c r="J16" s="205">
        <f>'[2]01'!K18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'[2]01'!B19</f>
        <v>84</v>
      </c>
      <c r="C17" s="205">
        <f>'[2]01'!C19</f>
        <v>0</v>
      </c>
      <c r="D17" s="205">
        <f>'[2]01'!D19</f>
        <v>0</v>
      </c>
      <c r="E17" s="205">
        <f>'[2]01'!E19</f>
        <v>0</v>
      </c>
      <c r="F17" s="15">
        <f t="shared" si="6"/>
        <v>84</v>
      </c>
      <c r="G17" s="204">
        <f>'[2]01'!H19</f>
        <v>37</v>
      </c>
      <c r="H17" s="205">
        <f>'[2]01'!I19</f>
        <v>0</v>
      </c>
      <c r="I17" s="205">
        <f>'[2]01'!J19</f>
        <v>0</v>
      </c>
      <c r="J17" s="205">
        <f>'[2]01'!K19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'[2]01'!B20</f>
        <v>84</v>
      </c>
      <c r="C18" s="205">
        <f>'[2]01'!C20</f>
        <v>0</v>
      </c>
      <c r="D18" s="205">
        <f>'[2]01'!D20</f>
        <v>0</v>
      </c>
      <c r="E18" s="205">
        <f>'[2]01'!E20</f>
        <v>0</v>
      </c>
      <c r="F18" s="15">
        <f t="shared" si="6"/>
        <v>84</v>
      </c>
      <c r="G18" s="204">
        <f>'[2]01'!H20</f>
        <v>37</v>
      </c>
      <c r="H18" s="205">
        <f>'[2]01'!I20</f>
        <v>0</v>
      </c>
      <c r="I18" s="205">
        <f>'[2]01'!J20</f>
        <v>0</v>
      </c>
      <c r="J18" s="205">
        <f>'[2]01'!K20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'[2]01'!B21</f>
        <v>84</v>
      </c>
      <c r="C19" s="205">
        <f>'[2]01'!C21</f>
        <v>0</v>
      </c>
      <c r="D19" s="205">
        <f>'[2]01'!D21</f>
        <v>0</v>
      </c>
      <c r="E19" s="205">
        <f>'[2]01'!E21</f>
        <v>0</v>
      </c>
      <c r="F19" s="15">
        <f t="shared" si="6"/>
        <v>84</v>
      </c>
      <c r="G19" s="204">
        <f>'[2]01'!H21</f>
        <v>37</v>
      </c>
      <c r="H19" s="205">
        <f>'[2]01'!I21</f>
        <v>0</v>
      </c>
      <c r="I19" s="205">
        <f>'[2]01'!J21</f>
        <v>0</v>
      </c>
      <c r="J19" s="205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'[2]01'!B22</f>
        <v>84</v>
      </c>
      <c r="C20" s="205">
        <f>'[2]01'!C22</f>
        <v>0</v>
      </c>
      <c r="D20" s="205">
        <f>'[2]01'!D22</f>
        <v>0</v>
      </c>
      <c r="E20" s="205">
        <f>'[2]01'!E22</f>
        <v>0</v>
      </c>
      <c r="F20" s="15">
        <f t="shared" si="6"/>
        <v>84</v>
      </c>
      <c r="G20" s="204">
        <f>'[2]01'!H22</f>
        <v>37</v>
      </c>
      <c r="H20" s="205">
        <f>'[2]01'!I22</f>
        <v>0</v>
      </c>
      <c r="I20" s="205">
        <f>'[2]01'!J22</f>
        <v>0</v>
      </c>
      <c r="J20" s="205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'[2]01'!B23</f>
        <v>84</v>
      </c>
      <c r="C21" s="205">
        <f>'[2]01'!C23</f>
        <v>0</v>
      </c>
      <c r="D21" s="205">
        <f>'[2]01'!D23</f>
        <v>0</v>
      </c>
      <c r="E21" s="205">
        <f>'[2]01'!E23</f>
        <v>0</v>
      </c>
      <c r="F21" s="15">
        <f t="shared" si="6"/>
        <v>84</v>
      </c>
      <c r="G21" s="204">
        <f>'[2]01'!H23</f>
        <v>37</v>
      </c>
      <c r="H21" s="205">
        <f>'[2]01'!I23</f>
        <v>0</v>
      </c>
      <c r="I21" s="205">
        <f>'[2]01'!J23</f>
        <v>0</v>
      </c>
      <c r="J21" s="205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'[2]01'!B24</f>
        <v>84</v>
      </c>
      <c r="C22" s="205">
        <f>'[2]01'!C24</f>
        <v>0</v>
      </c>
      <c r="D22" s="205">
        <f>'[2]01'!D24</f>
        <v>0</v>
      </c>
      <c r="E22" s="205">
        <f>'[2]01'!E24</f>
        <v>0</v>
      </c>
      <c r="F22" s="15">
        <f t="shared" si="6"/>
        <v>84</v>
      </c>
      <c r="G22" s="204">
        <f>'[2]01'!H24</f>
        <v>37</v>
      </c>
      <c r="H22" s="205">
        <f>'[2]01'!I24</f>
        <v>0</v>
      </c>
      <c r="I22" s="205">
        <f>'[2]01'!J24</f>
        <v>0</v>
      </c>
      <c r="J22" s="205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'[2]01'!B25</f>
        <v>84</v>
      </c>
      <c r="C23" s="205">
        <f>'[2]01'!C25</f>
        <v>0</v>
      </c>
      <c r="D23" s="205">
        <f>'[2]01'!D25</f>
        <v>0</v>
      </c>
      <c r="E23" s="205">
        <f>'[2]01'!E25</f>
        <v>0</v>
      </c>
      <c r="F23" s="15">
        <f t="shared" si="6"/>
        <v>84</v>
      </c>
      <c r="G23" s="204">
        <f>'[2]01'!H25</f>
        <v>37</v>
      </c>
      <c r="H23" s="205">
        <f>'[2]01'!I25</f>
        <v>0</v>
      </c>
      <c r="I23" s="205">
        <f>'[2]01'!J25</f>
        <v>0</v>
      </c>
      <c r="J23" s="205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'[2]01'!B26</f>
        <v>84</v>
      </c>
      <c r="C24" s="205">
        <f>'[2]01'!C26</f>
        <v>0</v>
      </c>
      <c r="D24" s="205">
        <f>'[2]01'!D26</f>
        <v>0</v>
      </c>
      <c r="E24" s="205">
        <f>'[2]01'!E26</f>
        <v>0</v>
      </c>
      <c r="F24" s="15">
        <f t="shared" si="6"/>
        <v>84</v>
      </c>
      <c r="G24" s="204">
        <f>'[2]01'!H26</f>
        <v>37</v>
      </c>
      <c r="H24" s="205">
        <f>'[2]01'!I26</f>
        <v>0</v>
      </c>
      <c r="I24" s="205">
        <f>'[2]01'!J26</f>
        <v>0</v>
      </c>
      <c r="J24" s="205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'[2]01'!B27</f>
        <v>84</v>
      </c>
      <c r="C25" s="205">
        <f>'[2]01'!C27</f>
        <v>0</v>
      </c>
      <c r="D25" s="205">
        <f>'[2]01'!D27</f>
        <v>0</v>
      </c>
      <c r="E25" s="205">
        <f>'[2]01'!E27</f>
        <v>0</v>
      </c>
      <c r="F25" s="15">
        <f t="shared" si="6"/>
        <v>84</v>
      </c>
      <c r="G25" s="204">
        <f>'[2]01'!H27</f>
        <v>37</v>
      </c>
      <c r="H25" s="205">
        <f>'[2]01'!I27</f>
        <v>0</v>
      </c>
      <c r="I25" s="205">
        <f>'[2]01'!J27</f>
        <v>0</v>
      </c>
      <c r="J25" s="205">
        <f>'[2]01'!K27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'[2]01'!B28</f>
        <v>84</v>
      </c>
      <c r="C26" s="205">
        <f>'[2]01'!C28</f>
        <v>0</v>
      </c>
      <c r="D26" s="205">
        <f>'[2]01'!D28</f>
        <v>0</v>
      </c>
      <c r="E26" s="205">
        <f>'[2]01'!E28</f>
        <v>0</v>
      </c>
      <c r="F26" s="15">
        <f t="shared" si="6"/>
        <v>84</v>
      </c>
      <c r="G26" s="204">
        <f>'[2]01'!H28</f>
        <v>37</v>
      </c>
      <c r="H26" s="205">
        <f>'[2]01'!I28</f>
        <v>0</v>
      </c>
      <c r="I26" s="205">
        <f>'[2]01'!J28</f>
        <v>0</v>
      </c>
      <c r="J26" s="205">
        <f>'[2]01'!K28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'[2]01'!B29</f>
        <v>84</v>
      </c>
      <c r="C27" s="205">
        <f>'[2]01'!C29</f>
        <v>0</v>
      </c>
      <c r="D27" s="205">
        <f>'[2]01'!D29</f>
        <v>0</v>
      </c>
      <c r="E27" s="205">
        <f>'[2]01'!E29</f>
        <v>0</v>
      </c>
      <c r="F27" s="15">
        <f t="shared" si="6"/>
        <v>84</v>
      </c>
      <c r="G27" s="204">
        <f>'[2]01'!H29</f>
        <v>37</v>
      </c>
      <c r="H27" s="205">
        <f>'[2]01'!I29</f>
        <v>0</v>
      </c>
      <c r="I27" s="205">
        <f>'[2]01'!J29</f>
        <v>0</v>
      </c>
      <c r="J27" s="205">
        <f>'[2]01'!K29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'[2]01'!B30</f>
        <v>84</v>
      </c>
      <c r="C28" s="205">
        <f>'[2]01'!C30</f>
        <v>0</v>
      </c>
      <c r="D28" s="205">
        <f>'[2]01'!D30</f>
        <v>0</v>
      </c>
      <c r="E28" s="205">
        <f>'[2]01'!E30</f>
        <v>0</v>
      </c>
      <c r="F28" s="15">
        <f t="shared" si="6"/>
        <v>84</v>
      </c>
      <c r="G28" s="204">
        <f>'[2]01'!H30</f>
        <v>37</v>
      </c>
      <c r="H28" s="205">
        <f>'[2]01'!I30</f>
        <v>0</v>
      </c>
      <c r="I28" s="205">
        <f>'[2]01'!J30</f>
        <v>0</v>
      </c>
      <c r="J28" s="205">
        <f>'[2]01'!K30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'[2]01'!B31</f>
        <v>84</v>
      </c>
      <c r="C29" s="205">
        <f>'[2]01'!C31</f>
        <v>0</v>
      </c>
      <c r="D29" s="205">
        <f>'[2]01'!D31</f>
        <v>0</v>
      </c>
      <c r="E29" s="205">
        <f>'[2]01'!E31</f>
        <v>0</v>
      </c>
      <c r="F29" s="15">
        <f t="shared" si="6"/>
        <v>84</v>
      </c>
      <c r="G29" s="204">
        <f>'[2]01'!H31</f>
        <v>37</v>
      </c>
      <c r="H29" s="205">
        <f>'[2]01'!I31</f>
        <v>0</v>
      </c>
      <c r="I29" s="205">
        <f>'[2]01'!J31</f>
        <v>0</v>
      </c>
      <c r="J29" s="205">
        <f>'[2]01'!K31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'[2]01'!B32</f>
        <v>84</v>
      </c>
      <c r="C30" s="205">
        <f>'[2]01'!C32</f>
        <v>0</v>
      </c>
      <c r="D30" s="205">
        <f>'[2]01'!D32</f>
        <v>0</v>
      </c>
      <c r="E30" s="205">
        <f>'[2]01'!E32</f>
        <v>0</v>
      </c>
      <c r="F30" s="15">
        <f t="shared" si="6"/>
        <v>84</v>
      </c>
      <c r="G30" s="204">
        <f>'[2]01'!H32</f>
        <v>37</v>
      </c>
      <c r="H30" s="205">
        <f>'[2]01'!I32</f>
        <v>0</v>
      </c>
      <c r="I30" s="205">
        <f>'[2]01'!J32</f>
        <v>0</v>
      </c>
      <c r="J30" s="205">
        <f>'[2]01'!K32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'[2]01'!B33</f>
        <v>84</v>
      </c>
      <c r="C31" s="205">
        <f>'[2]01'!C33</f>
        <v>0</v>
      </c>
      <c r="D31" s="205">
        <f>'[2]01'!D33</f>
        <v>0</v>
      </c>
      <c r="E31" s="205">
        <f>'[2]01'!E33</f>
        <v>0</v>
      </c>
      <c r="F31" s="15">
        <f t="shared" si="6"/>
        <v>84</v>
      </c>
      <c r="G31" s="204">
        <f>'[2]01'!H33</f>
        <v>37</v>
      </c>
      <c r="H31" s="205">
        <f>'[2]01'!I33</f>
        <v>0</v>
      </c>
      <c r="I31" s="205">
        <f>'[2]01'!J33</f>
        <v>0</v>
      </c>
      <c r="J31" s="205">
        <f>'[2]01'!K33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'[2]01'!B34</f>
        <v>84</v>
      </c>
      <c r="C32" s="205">
        <f>'[2]01'!C34</f>
        <v>0</v>
      </c>
      <c r="D32" s="205">
        <f>'[2]01'!D34</f>
        <v>0</v>
      </c>
      <c r="E32" s="205">
        <f>'[2]01'!E34</f>
        <v>0</v>
      </c>
      <c r="F32" s="15">
        <f t="shared" si="6"/>
        <v>84</v>
      </c>
      <c r="G32" s="204">
        <f>'[2]01'!H34</f>
        <v>37</v>
      </c>
      <c r="H32" s="205">
        <f>'[2]01'!I34</f>
        <v>0</v>
      </c>
      <c r="I32" s="205">
        <f>'[2]01'!J34</f>
        <v>0</v>
      </c>
      <c r="J32" s="205">
        <f>'[2]01'!K34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'[2]01'!B35</f>
        <v>84</v>
      </c>
      <c r="C33" s="205">
        <f>'[2]01'!C35</f>
        <v>0</v>
      </c>
      <c r="D33" s="205">
        <f>'[2]01'!D35</f>
        <v>0</v>
      </c>
      <c r="E33" s="205">
        <f>'[2]01'!E35</f>
        <v>0</v>
      </c>
      <c r="F33" s="15">
        <f t="shared" si="6"/>
        <v>84</v>
      </c>
      <c r="G33" s="204">
        <f>'[2]01'!H35</f>
        <v>37</v>
      </c>
      <c r="H33" s="205">
        <f>'[2]01'!I35</f>
        <v>0</v>
      </c>
      <c r="I33" s="205">
        <f>'[2]01'!J35</f>
        <v>0</v>
      </c>
      <c r="J33" s="205">
        <f>'[2]01'!K35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'[2]01'!B36</f>
        <v>84</v>
      </c>
      <c r="C34" s="205">
        <f>'[2]01'!C36</f>
        <v>0</v>
      </c>
      <c r="D34" s="205">
        <f>'[2]01'!D36</f>
        <v>0</v>
      </c>
      <c r="E34" s="205">
        <f>'[2]01'!E36</f>
        <v>0</v>
      </c>
      <c r="F34" s="15">
        <f t="shared" si="6"/>
        <v>84</v>
      </c>
      <c r="G34" s="204">
        <f>'[2]01'!H36</f>
        <v>37</v>
      </c>
      <c r="H34" s="205">
        <f>'[2]01'!I36</f>
        <v>0</v>
      </c>
      <c r="I34" s="205">
        <f>'[2]01'!J36</f>
        <v>0</v>
      </c>
      <c r="J34" s="205">
        <f>'[2]01'!K36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'[2]01'!B37</f>
        <v>84</v>
      </c>
      <c r="C35" s="205">
        <f>'[2]01'!C37</f>
        <v>0</v>
      </c>
      <c r="D35" s="205">
        <f>'[2]01'!D37</f>
        <v>0</v>
      </c>
      <c r="E35" s="205">
        <f>'[2]01'!E37</f>
        <v>0</v>
      </c>
      <c r="F35" s="15">
        <f t="shared" si="6"/>
        <v>84</v>
      </c>
      <c r="G35" s="204">
        <f>'[2]01'!H37</f>
        <v>37</v>
      </c>
      <c r="H35" s="205">
        <f>'[2]01'!I37</f>
        <v>0</v>
      </c>
      <c r="I35" s="205">
        <f>'[2]01'!J37</f>
        <v>0</v>
      </c>
      <c r="J35" s="205">
        <f>'[2]01'!K37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'[2]01'!B38</f>
        <v>84</v>
      </c>
      <c r="C36" s="205">
        <f>'[2]01'!C38</f>
        <v>0</v>
      </c>
      <c r="D36" s="205">
        <f>'[2]01'!D38</f>
        <v>0</v>
      </c>
      <c r="E36" s="205">
        <f>'[2]01'!E38</f>
        <v>0</v>
      </c>
      <c r="F36" s="15">
        <f t="shared" si="6"/>
        <v>84</v>
      </c>
      <c r="G36" s="204">
        <f>'[2]01'!H38</f>
        <v>37</v>
      </c>
      <c r="H36" s="205">
        <f>'[2]01'!I38</f>
        <v>0</v>
      </c>
      <c r="I36" s="205">
        <f>'[2]01'!J38</f>
        <v>0</v>
      </c>
      <c r="J36" s="205">
        <f>'[2]01'!K38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'[2]01'!B39</f>
        <v>84</v>
      </c>
      <c r="C37" s="205">
        <f>'[2]01'!C39</f>
        <v>0</v>
      </c>
      <c r="D37" s="205">
        <f>'[2]01'!D39</f>
        <v>0</v>
      </c>
      <c r="E37" s="205">
        <f>'[2]01'!E39</f>
        <v>0</v>
      </c>
      <c r="F37" s="15">
        <f t="shared" si="6"/>
        <v>84</v>
      </c>
      <c r="G37" s="204">
        <f>'[2]01'!H39</f>
        <v>37</v>
      </c>
      <c r="H37" s="205">
        <f>'[2]01'!I39</f>
        <v>0</v>
      </c>
      <c r="I37" s="205">
        <f>'[2]01'!J39</f>
        <v>0</v>
      </c>
      <c r="J37" s="205">
        <f>'[2]01'!K39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'[2]01'!B40</f>
        <v>84</v>
      </c>
      <c r="C38" s="205">
        <f>'[2]01'!C40</f>
        <v>0</v>
      </c>
      <c r="D38" s="205">
        <f>'[2]01'!D40</f>
        <v>0</v>
      </c>
      <c r="E38" s="205">
        <f>'[2]01'!E40</f>
        <v>0</v>
      </c>
      <c r="F38" s="15">
        <f t="shared" si="6"/>
        <v>84</v>
      </c>
      <c r="G38" s="204">
        <f>'[2]01'!H40</f>
        <v>37</v>
      </c>
      <c r="H38" s="205">
        <f>'[2]01'!I40</f>
        <v>0</v>
      </c>
      <c r="I38" s="205">
        <f>'[2]01'!J40</f>
        <v>0</v>
      </c>
      <c r="J38" s="205">
        <f>'[2]01'!K40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'[2]01'!B41</f>
        <v>84</v>
      </c>
      <c r="C39" s="205">
        <f>'[2]01'!C41</f>
        <v>0</v>
      </c>
      <c r="D39" s="205">
        <f>'[2]01'!D41</f>
        <v>0</v>
      </c>
      <c r="E39" s="205">
        <f>'[2]01'!E41</f>
        <v>0</v>
      </c>
      <c r="F39" s="15">
        <f t="shared" si="6"/>
        <v>84</v>
      </c>
      <c r="G39" s="204">
        <f>'[2]01'!H41</f>
        <v>37</v>
      </c>
      <c r="H39" s="205">
        <f>'[2]01'!I41</f>
        <v>0</v>
      </c>
      <c r="I39" s="205">
        <f>'[2]01'!J41</f>
        <v>0</v>
      </c>
      <c r="J39" s="205">
        <f>'[2]01'!K41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'[2]01'!B42</f>
        <v>84</v>
      </c>
      <c r="C40" s="205">
        <f>'[2]01'!C42</f>
        <v>0</v>
      </c>
      <c r="D40" s="205">
        <f>'[2]01'!D42</f>
        <v>0</v>
      </c>
      <c r="E40" s="205">
        <f>'[2]01'!E42</f>
        <v>0</v>
      </c>
      <c r="F40" s="15">
        <f t="shared" si="6"/>
        <v>84</v>
      </c>
      <c r="G40" s="204">
        <f>'[2]01'!H42</f>
        <v>37</v>
      </c>
      <c r="H40" s="205">
        <f>'[2]01'!I42</f>
        <v>0</v>
      </c>
      <c r="I40" s="205">
        <f>'[2]01'!J42</f>
        <v>0</v>
      </c>
      <c r="J40" s="205">
        <f>'[2]01'!K42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'[2]01'!B43</f>
        <v>84</v>
      </c>
      <c r="C41" s="205">
        <f>'[2]01'!C43</f>
        <v>0</v>
      </c>
      <c r="D41" s="205">
        <f>'[2]01'!D43</f>
        <v>0</v>
      </c>
      <c r="E41" s="205">
        <f>'[2]01'!E43</f>
        <v>0</v>
      </c>
      <c r="F41" s="15">
        <f t="shared" si="6"/>
        <v>84</v>
      </c>
      <c r="G41" s="204">
        <f>'[2]01'!H43</f>
        <v>37</v>
      </c>
      <c r="H41" s="205">
        <f>'[2]01'!I43</f>
        <v>0</v>
      </c>
      <c r="I41" s="205">
        <f>'[2]01'!J43</f>
        <v>0</v>
      </c>
      <c r="J41" s="205">
        <f>'[2]01'!K43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'[2]01'!B44</f>
        <v>84</v>
      </c>
      <c r="C42" s="205">
        <f>'[2]01'!C44</f>
        <v>0</v>
      </c>
      <c r="D42" s="205">
        <f>'[2]01'!D44</f>
        <v>0</v>
      </c>
      <c r="E42" s="205">
        <f>'[2]01'!E44</f>
        <v>0</v>
      </c>
      <c r="F42" s="15">
        <f t="shared" si="6"/>
        <v>84</v>
      </c>
      <c r="G42" s="204">
        <f>'[2]01'!H44</f>
        <v>37</v>
      </c>
      <c r="H42" s="205">
        <f>'[2]01'!I44</f>
        <v>0</v>
      </c>
      <c r="I42" s="205">
        <f>'[2]01'!J44</f>
        <v>0</v>
      </c>
      <c r="J42" s="205">
        <f>'[2]01'!K44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'[2]01'!B45</f>
        <v>84</v>
      </c>
      <c r="C43" s="205">
        <f>'[2]01'!C45</f>
        <v>0</v>
      </c>
      <c r="D43" s="205">
        <f>'[2]01'!D45</f>
        <v>0</v>
      </c>
      <c r="E43" s="205">
        <f>'[2]01'!E45</f>
        <v>0</v>
      </c>
      <c r="F43" s="15">
        <f t="shared" si="6"/>
        <v>84</v>
      </c>
      <c r="G43" s="204">
        <f>'[2]01'!H45</f>
        <v>36</v>
      </c>
      <c r="H43" s="205">
        <f>'[2]01'!I45</f>
        <v>0</v>
      </c>
      <c r="I43" s="205">
        <f>'[2]01'!J45</f>
        <v>0</v>
      </c>
      <c r="J43" s="205">
        <f>'[2]01'!K45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'[2]01'!B46</f>
        <v>84</v>
      </c>
      <c r="C44" s="205">
        <f>'[2]01'!C46</f>
        <v>0</v>
      </c>
      <c r="D44" s="205">
        <f>'[2]01'!D46</f>
        <v>0</v>
      </c>
      <c r="E44" s="205">
        <f>'[2]01'!E46</f>
        <v>0</v>
      </c>
      <c r="F44" s="15">
        <f t="shared" si="6"/>
        <v>84</v>
      </c>
      <c r="G44" s="204">
        <f>'[2]01'!H46</f>
        <v>36</v>
      </c>
      <c r="H44" s="205">
        <f>'[2]01'!I46</f>
        <v>0</v>
      </c>
      <c r="I44" s="205">
        <f>'[2]01'!J46</f>
        <v>0</v>
      </c>
      <c r="J44" s="205">
        <f>'[2]01'!K46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'[2]01'!B47</f>
        <v>84</v>
      </c>
      <c r="C45" s="205">
        <f>'[2]01'!C47</f>
        <v>0</v>
      </c>
      <c r="D45" s="205">
        <f>'[2]01'!D47</f>
        <v>0</v>
      </c>
      <c r="E45" s="205">
        <f>'[2]01'!E47</f>
        <v>0</v>
      </c>
      <c r="F45" s="15">
        <f t="shared" si="6"/>
        <v>84</v>
      </c>
      <c r="G45" s="204">
        <f>'[2]01'!H47</f>
        <v>36</v>
      </c>
      <c r="H45" s="205">
        <f>'[2]01'!I47</f>
        <v>0</v>
      </c>
      <c r="I45" s="205">
        <f>'[2]01'!J47</f>
        <v>0</v>
      </c>
      <c r="J45" s="205">
        <f>'[2]01'!K47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'[2]01'!B48</f>
        <v>84</v>
      </c>
      <c r="C46" s="205">
        <f>'[2]01'!C48</f>
        <v>0</v>
      </c>
      <c r="D46" s="205">
        <f>'[2]01'!D48</f>
        <v>0</v>
      </c>
      <c r="E46" s="205">
        <f>'[2]01'!E48</f>
        <v>0</v>
      </c>
      <c r="F46" s="15">
        <f t="shared" si="6"/>
        <v>84</v>
      </c>
      <c r="G46" s="204">
        <f>'[2]01'!H48</f>
        <v>36</v>
      </c>
      <c r="H46" s="205">
        <f>'[2]01'!I48</f>
        <v>0</v>
      </c>
      <c r="I46" s="205">
        <f>'[2]01'!J48</f>
        <v>0</v>
      </c>
      <c r="J46" s="205">
        <f>'[2]01'!K48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'[2]01'!B49</f>
        <v>84</v>
      </c>
      <c r="C47" s="205">
        <f>'[2]01'!C49</f>
        <v>0</v>
      </c>
      <c r="D47" s="205">
        <f>'[2]01'!D49</f>
        <v>0</v>
      </c>
      <c r="E47" s="205">
        <f>'[2]01'!E49</f>
        <v>0</v>
      </c>
      <c r="F47" s="15">
        <f t="shared" si="6"/>
        <v>84</v>
      </c>
      <c r="G47" s="204">
        <f>'[2]01'!H49</f>
        <v>36</v>
      </c>
      <c r="H47" s="205">
        <f>'[2]01'!I49</f>
        <v>0</v>
      </c>
      <c r="I47" s="205">
        <f>'[2]01'!J49</f>
        <v>0</v>
      </c>
      <c r="J47" s="205">
        <f>'[2]01'!K49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'[2]01'!B50</f>
        <v>84</v>
      </c>
      <c r="C48" s="205">
        <f>'[2]01'!C50</f>
        <v>0</v>
      </c>
      <c r="D48" s="205">
        <f>'[2]01'!D50</f>
        <v>0</v>
      </c>
      <c r="E48" s="205">
        <f>'[2]01'!E50</f>
        <v>0</v>
      </c>
      <c r="F48" s="15">
        <f t="shared" si="6"/>
        <v>84</v>
      </c>
      <c r="G48" s="204">
        <f>'[2]01'!H50</f>
        <v>36</v>
      </c>
      <c r="H48" s="205">
        <f>'[2]01'!I50</f>
        <v>0</v>
      </c>
      <c r="I48" s="205">
        <f>'[2]01'!J50</f>
        <v>0</v>
      </c>
      <c r="J48" s="205">
        <f>'[2]01'!K50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'[2]01'!B51</f>
        <v>84</v>
      </c>
      <c r="C49" s="205">
        <f>'[2]01'!C51</f>
        <v>0</v>
      </c>
      <c r="D49" s="205">
        <f>'[2]01'!D51</f>
        <v>0</v>
      </c>
      <c r="E49" s="205">
        <f>'[2]01'!E51</f>
        <v>0</v>
      </c>
      <c r="F49" s="15">
        <f t="shared" si="6"/>
        <v>84</v>
      </c>
      <c r="G49" s="204">
        <f>'[2]01'!H51</f>
        <v>36</v>
      </c>
      <c r="H49" s="205">
        <f>'[2]01'!I51</f>
        <v>0</v>
      </c>
      <c r="I49" s="205">
        <f>'[2]01'!J51</f>
        <v>0</v>
      </c>
      <c r="J49" s="205">
        <f>'[2]01'!K51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'[2]01'!B52</f>
        <v>84</v>
      </c>
      <c r="C50" s="205">
        <f>'[2]01'!C52</f>
        <v>0</v>
      </c>
      <c r="D50" s="205">
        <f>'[2]01'!D52</f>
        <v>0</v>
      </c>
      <c r="E50" s="205">
        <f>'[2]01'!E52</f>
        <v>0</v>
      </c>
      <c r="F50" s="15">
        <f t="shared" si="6"/>
        <v>84</v>
      </c>
      <c r="G50" s="204">
        <f>'[2]01'!H52</f>
        <v>36</v>
      </c>
      <c r="H50" s="205">
        <f>'[2]01'!I52</f>
        <v>0</v>
      </c>
      <c r="I50" s="205">
        <f>'[2]01'!J52</f>
        <v>0</v>
      </c>
      <c r="J50" s="205">
        <f>'[2]01'!K52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'[2]01'!B53</f>
        <v>84</v>
      </c>
      <c r="C51" s="205">
        <f>'[2]01'!C53</f>
        <v>0</v>
      </c>
      <c r="D51" s="205">
        <f>'[2]01'!D53</f>
        <v>0</v>
      </c>
      <c r="E51" s="205">
        <f>'[2]01'!E53</f>
        <v>0</v>
      </c>
      <c r="F51" s="15">
        <f t="shared" si="6"/>
        <v>84</v>
      </c>
      <c r="G51" s="204">
        <f>'[2]01'!H53</f>
        <v>36</v>
      </c>
      <c r="H51" s="205">
        <f>'[2]01'!I53</f>
        <v>0</v>
      </c>
      <c r="I51" s="205">
        <f>'[2]01'!J53</f>
        <v>0</v>
      </c>
      <c r="J51" s="205">
        <f>'[2]01'!K53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'[2]01'!B54</f>
        <v>84</v>
      </c>
      <c r="C52" s="205">
        <f>'[2]01'!C54</f>
        <v>0</v>
      </c>
      <c r="D52" s="205">
        <f>'[2]01'!D54</f>
        <v>0</v>
      </c>
      <c r="E52" s="205">
        <f>'[2]01'!E54</f>
        <v>0</v>
      </c>
      <c r="F52" s="15">
        <f t="shared" si="6"/>
        <v>84</v>
      </c>
      <c r="G52" s="204">
        <f>'[2]01'!H54</f>
        <v>36</v>
      </c>
      <c r="H52" s="205">
        <f>'[2]01'!I54</f>
        <v>0</v>
      </c>
      <c r="I52" s="205">
        <f>'[2]01'!J54</f>
        <v>0</v>
      </c>
      <c r="J52" s="205">
        <f>'[2]01'!K54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'[2]01'!B55</f>
        <v>84</v>
      </c>
      <c r="C53" s="205">
        <f>'[2]01'!C55</f>
        <v>0</v>
      </c>
      <c r="D53" s="205">
        <f>'[2]01'!D55</f>
        <v>0</v>
      </c>
      <c r="E53" s="205">
        <f>'[2]01'!E55</f>
        <v>0</v>
      </c>
      <c r="F53" s="15">
        <f t="shared" si="6"/>
        <v>84</v>
      </c>
      <c r="G53" s="204">
        <f>'[2]01'!H55</f>
        <v>36</v>
      </c>
      <c r="H53" s="205">
        <f>'[2]01'!I55</f>
        <v>0</v>
      </c>
      <c r="I53" s="205">
        <f>'[2]01'!J55</f>
        <v>0</v>
      </c>
      <c r="J53" s="205">
        <f>'[2]01'!K55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'[2]01'!B56</f>
        <v>84</v>
      </c>
      <c r="C54" s="205">
        <f>'[2]01'!C56</f>
        <v>0</v>
      </c>
      <c r="D54" s="205">
        <f>'[2]01'!D56</f>
        <v>0</v>
      </c>
      <c r="E54" s="205">
        <f>'[2]01'!E56</f>
        <v>0</v>
      </c>
      <c r="F54" s="15">
        <f t="shared" si="6"/>
        <v>84</v>
      </c>
      <c r="G54" s="204">
        <f>'[2]01'!H56</f>
        <v>36</v>
      </c>
      <c r="H54" s="205">
        <f>'[2]01'!I56</f>
        <v>0</v>
      </c>
      <c r="I54" s="205">
        <f>'[2]01'!J56</f>
        <v>0</v>
      </c>
      <c r="J54" s="205">
        <f>'[2]01'!K56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'[2]01'!B57</f>
        <v>84</v>
      </c>
      <c r="C55" s="205">
        <f>'[2]01'!C57</f>
        <v>0</v>
      </c>
      <c r="D55" s="205">
        <f>'[2]01'!D57</f>
        <v>0</v>
      </c>
      <c r="E55" s="205">
        <f>'[2]01'!E57</f>
        <v>0</v>
      </c>
      <c r="F55" s="15">
        <f t="shared" si="6"/>
        <v>84</v>
      </c>
      <c r="G55" s="204">
        <f>'[2]01'!H57</f>
        <v>36</v>
      </c>
      <c r="H55" s="205">
        <f>'[2]01'!I57</f>
        <v>0</v>
      </c>
      <c r="I55" s="205">
        <f>'[2]01'!J57</f>
        <v>0</v>
      </c>
      <c r="J55" s="205">
        <f>'[2]01'!K57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'[2]01'!B58</f>
        <v>84</v>
      </c>
      <c r="C56" s="205">
        <f>'[2]01'!C58</f>
        <v>0</v>
      </c>
      <c r="D56" s="205">
        <f>'[2]01'!D58</f>
        <v>0</v>
      </c>
      <c r="E56" s="205">
        <f>'[2]01'!E58</f>
        <v>0</v>
      </c>
      <c r="F56" s="15">
        <f t="shared" si="6"/>
        <v>84</v>
      </c>
      <c r="G56" s="204">
        <f>'[2]01'!H58</f>
        <v>36</v>
      </c>
      <c r="H56" s="205">
        <f>'[2]01'!I58</f>
        <v>0</v>
      </c>
      <c r="I56" s="205">
        <f>'[2]01'!J58</f>
        <v>0</v>
      </c>
      <c r="J56" s="205">
        <f>'[2]01'!K58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'[2]01'!B59</f>
        <v>84</v>
      </c>
      <c r="C57" s="205">
        <f>'[2]01'!C59</f>
        <v>0</v>
      </c>
      <c r="D57" s="205">
        <f>'[2]01'!D59</f>
        <v>0</v>
      </c>
      <c r="E57" s="205">
        <f>'[2]01'!E59</f>
        <v>0</v>
      </c>
      <c r="F57" s="15">
        <f t="shared" si="6"/>
        <v>84</v>
      </c>
      <c r="G57" s="204">
        <f>'[2]01'!H59</f>
        <v>36</v>
      </c>
      <c r="H57" s="205">
        <f>'[2]01'!I59</f>
        <v>0</v>
      </c>
      <c r="I57" s="205">
        <f>'[2]01'!J59</f>
        <v>0</v>
      </c>
      <c r="J57" s="205">
        <f>'[2]01'!K59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'[2]01'!B60</f>
        <v>84</v>
      </c>
      <c r="C58" s="205">
        <f>'[2]01'!C60</f>
        <v>0</v>
      </c>
      <c r="D58" s="205">
        <f>'[2]01'!D60</f>
        <v>0</v>
      </c>
      <c r="E58" s="205">
        <f>'[2]01'!E60</f>
        <v>0</v>
      </c>
      <c r="F58" s="15">
        <f t="shared" si="6"/>
        <v>84</v>
      </c>
      <c r="G58" s="204">
        <f>'[2]01'!H60</f>
        <v>36</v>
      </c>
      <c r="H58" s="205">
        <f>'[2]01'!I60</f>
        <v>0</v>
      </c>
      <c r="I58" s="205">
        <f>'[2]01'!J60</f>
        <v>0</v>
      </c>
      <c r="J58" s="205">
        <f>'[2]01'!K60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'[2]01'!B61</f>
        <v>84</v>
      </c>
      <c r="C59" s="205">
        <f>'[2]01'!C61</f>
        <v>0</v>
      </c>
      <c r="D59" s="205">
        <f>'[2]01'!D61</f>
        <v>0</v>
      </c>
      <c r="E59" s="205">
        <f>'[2]01'!E61</f>
        <v>0</v>
      </c>
      <c r="F59" s="15">
        <f t="shared" si="6"/>
        <v>84</v>
      </c>
      <c r="G59" s="204">
        <f>'[2]01'!H61</f>
        <v>36</v>
      </c>
      <c r="H59" s="205">
        <f>'[2]01'!I61</f>
        <v>0</v>
      </c>
      <c r="I59" s="205">
        <f>'[2]01'!J61</f>
        <v>0</v>
      </c>
      <c r="J59" s="205">
        <f>'[2]01'!K61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'[2]01'!B62</f>
        <v>84</v>
      </c>
      <c r="C60" s="205">
        <f>'[2]01'!C62</f>
        <v>0</v>
      </c>
      <c r="D60" s="205">
        <f>'[2]01'!D62</f>
        <v>0</v>
      </c>
      <c r="E60" s="205">
        <f>'[2]01'!E62</f>
        <v>0</v>
      </c>
      <c r="F60" s="15">
        <f t="shared" si="6"/>
        <v>84</v>
      </c>
      <c r="G60" s="204">
        <f>'[2]01'!H62</f>
        <v>36</v>
      </c>
      <c r="H60" s="205">
        <f>'[2]01'!I62</f>
        <v>0</v>
      </c>
      <c r="I60" s="205">
        <f>'[2]01'!J62</f>
        <v>0</v>
      </c>
      <c r="J60" s="205">
        <f>'[2]01'!K62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'[2]01'!B63</f>
        <v>84</v>
      </c>
      <c r="C61" s="205">
        <f>'[2]01'!C63</f>
        <v>0</v>
      </c>
      <c r="D61" s="205">
        <f>'[2]01'!D63</f>
        <v>0</v>
      </c>
      <c r="E61" s="205">
        <f>'[2]01'!E63</f>
        <v>0</v>
      </c>
      <c r="F61" s="15">
        <f t="shared" si="6"/>
        <v>84</v>
      </c>
      <c r="G61" s="204">
        <f>'[2]01'!H63</f>
        <v>36</v>
      </c>
      <c r="H61" s="205">
        <f>'[2]01'!I63</f>
        <v>0</v>
      </c>
      <c r="I61" s="205">
        <f>'[2]01'!J63</f>
        <v>0</v>
      </c>
      <c r="J61" s="205">
        <f>'[2]01'!K63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'[2]01'!B64</f>
        <v>84</v>
      </c>
      <c r="C62" s="205">
        <f>'[2]01'!C64</f>
        <v>0</v>
      </c>
      <c r="D62" s="205">
        <f>'[2]01'!D64</f>
        <v>0</v>
      </c>
      <c r="E62" s="205">
        <f>'[2]01'!E64</f>
        <v>0</v>
      </c>
      <c r="F62" s="15">
        <f t="shared" si="6"/>
        <v>84</v>
      </c>
      <c r="G62" s="204">
        <f>'[2]01'!H64</f>
        <v>36</v>
      </c>
      <c r="H62" s="205">
        <f>'[2]01'!I64</f>
        <v>0</v>
      </c>
      <c r="I62" s="205">
        <f>'[2]01'!J64</f>
        <v>0</v>
      </c>
      <c r="J62" s="205">
        <f>'[2]01'!K64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'[2]01'!B65</f>
        <v>84</v>
      </c>
      <c r="C63" s="205">
        <f>'[2]01'!C65</f>
        <v>0</v>
      </c>
      <c r="D63" s="205">
        <f>'[2]01'!D65</f>
        <v>0</v>
      </c>
      <c r="E63" s="205">
        <f>'[2]01'!E65</f>
        <v>0</v>
      </c>
      <c r="F63" s="15">
        <f t="shared" si="6"/>
        <v>84</v>
      </c>
      <c r="G63" s="204">
        <f>'[2]01'!H65</f>
        <v>36</v>
      </c>
      <c r="H63" s="205">
        <f>'[2]01'!I65</f>
        <v>0</v>
      </c>
      <c r="I63" s="205">
        <f>'[2]01'!J65</f>
        <v>0</v>
      </c>
      <c r="J63" s="205">
        <f>'[2]01'!K65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'[2]01'!B66</f>
        <v>84</v>
      </c>
      <c r="C64" s="205">
        <f>'[2]01'!C66</f>
        <v>0</v>
      </c>
      <c r="D64" s="205">
        <f>'[2]01'!D66</f>
        <v>0</v>
      </c>
      <c r="E64" s="205">
        <f>'[2]01'!E66</f>
        <v>0</v>
      </c>
      <c r="F64" s="15">
        <f t="shared" si="6"/>
        <v>84</v>
      </c>
      <c r="G64" s="204">
        <f>'[2]01'!H66</f>
        <v>36</v>
      </c>
      <c r="H64" s="205">
        <f>'[2]01'!I66</f>
        <v>0</v>
      </c>
      <c r="I64" s="205">
        <f>'[2]01'!J66</f>
        <v>0</v>
      </c>
      <c r="J64" s="205">
        <f>'[2]01'!K66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'[2]01'!B67</f>
        <v>84</v>
      </c>
      <c r="C65" s="205">
        <f>'[2]01'!C67</f>
        <v>0</v>
      </c>
      <c r="D65" s="205">
        <f>'[2]01'!D67</f>
        <v>0</v>
      </c>
      <c r="E65" s="205">
        <f>'[2]01'!E67</f>
        <v>0</v>
      </c>
      <c r="F65" s="15">
        <f t="shared" si="6"/>
        <v>84</v>
      </c>
      <c r="G65" s="204">
        <f>'[2]01'!H67</f>
        <v>36</v>
      </c>
      <c r="H65" s="205">
        <f>'[2]01'!I67</f>
        <v>0</v>
      </c>
      <c r="I65" s="205">
        <f>'[2]01'!J67</f>
        <v>0</v>
      </c>
      <c r="J65" s="205">
        <f>'[2]01'!K67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'[2]01'!B68</f>
        <v>84</v>
      </c>
      <c r="C66" s="205">
        <f>'[2]01'!C68</f>
        <v>0</v>
      </c>
      <c r="D66" s="205">
        <f>'[2]01'!D68</f>
        <v>0</v>
      </c>
      <c r="E66" s="205">
        <f>'[2]01'!E68</f>
        <v>0</v>
      </c>
      <c r="F66" s="15">
        <f t="shared" si="6"/>
        <v>84</v>
      </c>
      <c r="G66" s="204">
        <f>'[2]01'!H68</f>
        <v>36</v>
      </c>
      <c r="H66" s="205">
        <f>'[2]01'!I68</f>
        <v>0</v>
      </c>
      <c r="I66" s="205">
        <f>'[2]01'!J68</f>
        <v>0</v>
      </c>
      <c r="J66" s="205">
        <f>'[2]01'!K68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'[2]01'!B69</f>
        <v>84</v>
      </c>
      <c r="C67" s="205">
        <f>'[2]01'!C69</f>
        <v>0</v>
      </c>
      <c r="D67" s="205">
        <f>'[2]01'!D69</f>
        <v>0</v>
      </c>
      <c r="E67" s="205">
        <f>'[2]01'!E69</f>
        <v>0</v>
      </c>
      <c r="F67" s="15">
        <f t="shared" si="6"/>
        <v>84</v>
      </c>
      <c r="G67" s="204">
        <f>'[2]01'!H69</f>
        <v>36</v>
      </c>
      <c r="H67" s="205">
        <f>'[2]01'!I69</f>
        <v>0</v>
      </c>
      <c r="I67" s="205">
        <f>'[2]01'!J69</f>
        <v>0</v>
      </c>
      <c r="J67" s="205">
        <f>'[2]01'!K69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'[2]01'!B70</f>
        <v>84</v>
      </c>
      <c r="C68" s="205">
        <f>'[2]01'!C70</f>
        <v>0</v>
      </c>
      <c r="D68" s="205">
        <f>'[2]01'!D70</f>
        <v>0</v>
      </c>
      <c r="E68" s="205">
        <f>'[2]01'!E70</f>
        <v>0</v>
      </c>
      <c r="F68" s="15">
        <f t="shared" si="6"/>
        <v>84</v>
      </c>
      <c r="G68" s="204">
        <f>'[2]01'!H70</f>
        <v>36</v>
      </c>
      <c r="H68" s="205">
        <f>'[2]01'!I70</f>
        <v>0</v>
      </c>
      <c r="I68" s="205">
        <f>'[2]01'!J70</f>
        <v>0</v>
      </c>
      <c r="J68" s="205">
        <f>'[2]01'!K70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'[2]01'!B71</f>
        <v>84</v>
      </c>
      <c r="C69" s="205">
        <f>'[2]01'!C71</f>
        <v>0</v>
      </c>
      <c r="D69" s="205">
        <f>'[2]01'!D71</f>
        <v>0</v>
      </c>
      <c r="E69" s="205">
        <f>'[2]01'!E71</f>
        <v>0</v>
      </c>
      <c r="F69" s="15">
        <f t="shared" ref="F69:F98" si="16">SUM(B69:E69)</f>
        <v>84</v>
      </c>
      <c r="G69" s="204">
        <f>'[2]01'!H71</f>
        <v>35</v>
      </c>
      <c r="H69" s="205">
        <f>'[2]01'!I71</f>
        <v>0</v>
      </c>
      <c r="I69" s="205">
        <f>'[2]01'!J71</f>
        <v>0</v>
      </c>
      <c r="J69" s="205">
        <f>'[2]01'!K71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'[2]01'!B72</f>
        <v>84</v>
      </c>
      <c r="C70" s="205">
        <f>'[2]01'!C72</f>
        <v>0</v>
      </c>
      <c r="D70" s="205">
        <f>'[2]01'!D72</f>
        <v>0</v>
      </c>
      <c r="E70" s="205">
        <f>'[2]01'!E72</f>
        <v>0</v>
      </c>
      <c r="F70" s="15">
        <f t="shared" si="16"/>
        <v>84</v>
      </c>
      <c r="G70" s="204">
        <f>'[2]01'!H72</f>
        <v>35</v>
      </c>
      <c r="H70" s="205">
        <f>'[2]01'!I72</f>
        <v>0</v>
      </c>
      <c r="I70" s="205">
        <f>'[2]01'!J72</f>
        <v>0</v>
      </c>
      <c r="J70" s="205">
        <f>'[2]01'!K72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'[2]01'!B73</f>
        <v>84</v>
      </c>
      <c r="C71" s="205">
        <f>'[2]01'!C73</f>
        <v>0</v>
      </c>
      <c r="D71" s="205">
        <f>'[2]01'!D73</f>
        <v>0</v>
      </c>
      <c r="E71" s="205">
        <f>'[2]01'!E73</f>
        <v>0</v>
      </c>
      <c r="F71" s="15">
        <f t="shared" si="16"/>
        <v>84</v>
      </c>
      <c r="G71" s="204">
        <f>'[2]01'!H73</f>
        <v>35</v>
      </c>
      <c r="H71" s="205">
        <f>'[2]01'!I73</f>
        <v>0</v>
      </c>
      <c r="I71" s="205">
        <f>'[2]01'!J73</f>
        <v>0</v>
      </c>
      <c r="J71" s="205">
        <f>'[2]01'!K73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'[2]01'!B74</f>
        <v>84</v>
      </c>
      <c r="C72" s="205">
        <f>'[2]01'!C74</f>
        <v>0</v>
      </c>
      <c r="D72" s="205">
        <f>'[2]01'!D74</f>
        <v>0</v>
      </c>
      <c r="E72" s="205">
        <f>'[2]01'!E74</f>
        <v>0</v>
      </c>
      <c r="F72" s="15">
        <f t="shared" si="16"/>
        <v>84</v>
      </c>
      <c r="G72" s="204">
        <f>'[2]01'!H74</f>
        <v>35</v>
      </c>
      <c r="H72" s="205">
        <f>'[2]01'!I74</f>
        <v>0</v>
      </c>
      <c r="I72" s="205">
        <f>'[2]01'!J74</f>
        <v>0</v>
      </c>
      <c r="J72" s="205">
        <f>'[2]01'!K74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'[2]01'!B75</f>
        <v>84</v>
      </c>
      <c r="C73" s="205">
        <f>'[2]01'!C75</f>
        <v>0</v>
      </c>
      <c r="D73" s="205">
        <f>'[2]01'!D75</f>
        <v>0</v>
      </c>
      <c r="E73" s="205">
        <f>'[2]01'!E75</f>
        <v>0</v>
      </c>
      <c r="F73" s="15">
        <f t="shared" si="16"/>
        <v>84</v>
      </c>
      <c r="G73" s="204">
        <f>'[2]01'!H75</f>
        <v>35</v>
      </c>
      <c r="H73" s="205">
        <f>'[2]01'!I75</f>
        <v>0</v>
      </c>
      <c r="I73" s="205">
        <f>'[2]01'!J75</f>
        <v>0</v>
      </c>
      <c r="J73" s="205">
        <f>'[2]01'!K75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'[2]01'!B76</f>
        <v>84</v>
      </c>
      <c r="C74" s="205">
        <f>'[2]01'!C76</f>
        <v>0</v>
      </c>
      <c r="D74" s="205">
        <f>'[2]01'!D76</f>
        <v>0</v>
      </c>
      <c r="E74" s="205">
        <f>'[2]01'!E76</f>
        <v>0</v>
      </c>
      <c r="F74" s="15">
        <f t="shared" si="16"/>
        <v>84</v>
      </c>
      <c r="G74" s="204">
        <f>'[2]01'!H76</f>
        <v>36</v>
      </c>
      <c r="H74" s="205">
        <f>'[2]01'!I76</f>
        <v>0</v>
      </c>
      <c r="I74" s="205">
        <f>'[2]01'!J76</f>
        <v>0</v>
      </c>
      <c r="J74" s="205">
        <f>'[2]01'!K76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'[2]01'!B77</f>
        <v>84</v>
      </c>
      <c r="C75" s="205">
        <f>'[2]01'!C77</f>
        <v>0</v>
      </c>
      <c r="D75" s="205">
        <f>'[2]01'!D77</f>
        <v>0</v>
      </c>
      <c r="E75" s="205">
        <f>'[2]01'!E77</f>
        <v>0</v>
      </c>
      <c r="F75" s="15">
        <f t="shared" si="16"/>
        <v>84</v>
      </c>
      <c r="G75" s="204">
        <f>'[2]01'!H77</f>
        <v>36</v>
      </c>
      <c r="H75" s="205">
        <f>'[2]01'!I77</f>
        <v>0</v>
      </c>
      <c r="I75" s="205">
        <f>'[2]01'!J77</f>
        <v>0</v>
      </c>
      <c r="J75" s="205">
        <f>'[2]01'!K77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'[2]01'!B78</f>
        <v>84</v>
      </c>
      <c r="C76" s="205">
        <f>'[2]01'!C78</f>
        <v>0</v>
      </c>
      <c r="D76" s="205">
        <f>'[2]01'!D78</f>
        <v>0</v>
      </c>
      <c r="E76" s="205">
        <f>'[2]01'!E78</f>
        <v>0</v>
      </c>
      <c r="F76" s="15">
        <f t="shared" si="16"/>
        <v>84</v>
      </c>
      <c r="G76" s="204">
        <f>'[2]01'!H78</f>
        <v>36</v>
      </c>
      <c r="H76" s="205">
        <f>'[2]01'!I78</f>
        <v>0</v>
      </c>
      <c r="I76" s="205">
        <f>'[2]01'!J78</f>
        <v>0</v>
      </c>
      <c r="J76" s="205">
        <f>'[2]01'!K78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'[2]01'!B79</f>
        <v>84</v>
      </c>
      <c r="C77" s="205">
        <f>'[2]01'!C79</f>
        <v>0</v>
      </c>
      <c r="D77" s="205">
        <f>'[2]01'!D79</f>
        <v>0</v>
      </c>
      <c r="E77" s="205">
        <f>'[2]01'!E79</f>
        <v>0</v>
      </c>
      <c r="F77" s="15">
        <f t="shared" si="16"/>
        <v>84</v>
      </c>
      <c r="G77" s="204">
        <f>'[2]01'!H79</f>
        <v>36</v>
      </c>
      <c r="H77" s="205">
        <f>'[2]01'!I79</f>
        <v>0</v>
      </c>
      <c r="I77" s="205">
        <f>'[2]01'!J79</f>
        <v>0</v>
      </c>
      <c r="J77" s="205">
        <f>'[2]01'!K79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'[2]01'!B80</f>
        <v>84</v>
      </c>
      <c r="C78" s="205">
        <f>'[2]01'!C80</f>
        <v>0</v>
      </c>
      <c r="D78" s="205">
        <f>'[2]01'!D80</f>
        <v>0</v>
      </c>
      <c r="E78" s="205">
        <f>'[2]01'!E80</f>
        <v>0</v>
      </c>
      <c r="F78" s="15">
        <f t="shared" si="16"/>
        <v>84</v>
      </c>
      <c r="G78" s="204">
        <f>'[2]01'!H80</f>
        <v>36</v>
      </c>
      <c r="H78" s="205">
        <f>'[2]01'!I80</f>
        <v>0</v>
      </c>
      <c r="I78" s="205">
        <f>'[2]01'!J80</f>
        <v>0</v>
      </c>
      <c r="J78" s="205">
        <f>'[2]01'!K80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'[2]01'!B81</f>
        <v>84</v>
      </c>
      <c r="C79" s="205">
        <f>'[2]01'!C81</f>
        <v>0</v>
      </c>
      <c r="D79" s="205">
        <f>'[2]01'!D81</f>
        <v>0</v>
      </c>
      <c r="E79" s="205">
        <f>'[2]01'!E81</f>
        <v>0</v>
      </c>
      <c r="F79" s="15">
        <f t="shared" si="16"/>
        <v>84</v>
      </c>
      <c r="G79" s="204">
        <f>'[2]01'!H81</f>
        <v>36</v>
      </c>
      <c r="H79" s="205">
        <f>'[2]01'!I81</f>
        <v>0</v>
      </c>
      <c r="I79" s="205">
        <f>'[2]01'!J81</f>
        <v>0</v>
      </c>
      <c r="J79" s="205">
        <f>'[2]01'!K81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'[2]01'!B82</f>
        <v>84</v>
      </c>
      <c r="C80" s="205">
        <f>'[2]01'!C82</f>
        <v>0</v>
      </c>
      <c r="D80" s="205">
        <f>'[2]01'!D82</f>
        <v>0</v>
      </c>
      <c r="E80" s="205">
        <f>'[2]01'!E82</f>
        <v>0</v>
      </c>
      <c r="F80" s="15">
        <f t="shared" si="16"/>
        <v>84</v>
      </c>
      <c r="G80" s="204">
        <f>'[2]01'!H82</f>
        <v>36</v>
      </c>
      <c r="H80" s="205">
        <f>'[2]01'!I82</f>
        <v>0</v>
      </c>
      <c r="I80" s="205">
        <f>'[2]01'!J82</f>
        <v>0</v>
      </c>
      <c r="J80" s="205">
        <f>'[2]01'!K82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4">
        <f>'[2]01'!B83</f>
        <v>84</v>
      </c>
      <c r="C81" s="205">
        <f>'[2]01'!C83</f>
        <v>0</v>
      </c>
      <c r="D81" s="205">
        <f>'[2]01'!D83</f>
        <v>0</v>
      </c>
      <c r="E81" s="205">
        <f>'[2]01'!E83</f>
        <v>0</v>
      </c>
      <c r="F81" s="15">
        <f t="shared" si="16"/>
        <v>84</v>
      </c>
      <c r="G81" s="204">
        <f>'[2]01'!H83</f>
        <v>36</v>
      </c>
      <c r="H81" s="205">
        <f>'[2]01'!I83</f>
        <v>0</v>
      </c>
      <c r="I81" s="205">
        <f>'[2]01'!J83</f>
        <v>0</v>
      </c>
      <c r="J81" s="205">
        <f>'[2]01'!K83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4">
        <f>'[2]01'!B84</f>
        <v>84</v>
      </c>
      <c r="C82" s="205">
        <f>'[2]01'!C84</f>
        <v>0</v>
      </c>
      <c r="D82" s="205">
        <f>'[2]01'!D84</f>
        <v>0</v>
      </c>
      <c r="E82" s="205">
        <f>'[2]01'!E84</f>
        <v>0</v>
      </c>
      <c r="F82" s="15">
        <f t="shared" si="16"/>
        <v>84</v>
      </c>
      <c r="G82" s="204">
        <f>'[2]01'!H84</f>
        <v>36</v>
      </c>
      <c r="H82" s="205">
        <f>'[2]01'!I84</f>
        <v>0</v>
      </c>
      <c r="I82" s="205">
        <f>'[2]01'!J84</f>
        <v>0</v>
      </c>
      <c r="J82" s="205">
        <f>'[2]01'!K84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'[2]01'!B85</f>
        <v>84</v>
      </c>
      <c r="C83" s="205">
        <f>'[2]01'!C85</f>
        <v>0</v>
      </c>
      <c r="D83" s="205">
        <f>'[2]01'!D85</f>
        <v>0</v>
      </c>
      <c r="E83" s="205">
        <f>'[2]01'!E85</f>
        <v>0</v>
      </c>
      <c r="F83" s="15">
        <f t="shared" si="16"/>
        <v>84</v>
      </c>
      <c r="G83" s="204">
        <f>'[2]01'!H85</f>
        <v>37</v>
      </c>
      <c r="H83" s="205">
        <f>'[2]01'!I85</f>
        <v>0</v>
      </c>
      <c r="I83" s="205">
        <f>'[2]01'!J85</f>
        <v>0</v>
      </c>
      <c r="J83" s="205">
        <f>'[2]01'!K85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'[2]01'!B86</f>
        <v>84</v>
      </c>
      <c r="C84" s="205">
        <f>'[2]01'!C86</f>
        <v>0</v>
      </c>
      <c r="D84" s="205">
        <f>'[2]01'!D86</f>
        <v>0</v>
      </c>
      <c r="E84" s="205">
        <f>'[2]01'!E86</f>
        <v>0</v>
      </c>
      <c r="F84" s="15">
        <f t="shared" si="16"/>
        <v>84</v>
      </c>
      <c r="G84" s="204">
        <f>'[2]01'!H86</f>
        <v>37</v>
      </c>
      <c r="H84" s="205">
        <f>'[2]01'!I86</f>
        <v>0</v>
      </c>
      <c r="I84" s="205">
        <f>'[2]01'!J86</f>
        <v>0</v>
      </c>
      <c r="J84" s="205">
        <f>'[2]01'!K86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'[2]01'!B87</f>
        <v>84</v>
      </c>
      <c r="C85" s="205">
        <f>'[2]01'!C87</f>
        <v>0</v>
      </c>
      <c r="D85" s="205">
        <f>'[2]01'!D87</f>
        <v>0</v>
      </c>
      <c r="E85" s="205">
        <f>'[2]01'!E87</f>
        <v>0</v>
      </c>
      <c r="F85" s="15">
        <f t="shared" si="16"/>
        <v>84</v>
      </c>
      <c r="G85" s="204">
        <f>'[2]01'!H87</f>
        <v>37</v>
      </c>
      <c r="H85" s="205">
        <f>'[2]01'!I87</f>
        <v>0</v>
      </c>
      <c r="I85" s="205">
        <f>'[2]01'!J87</f>
        <v>0</v>
      </c>
      <c r="J85" s="205">
        <f>'[2]01'!K87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'[2]01'!B88</f>
        <v>84</v>
      </c>
      <c r="C86" s="205">
        <f>'[2]01'!C88</f>
        <v>0</v>
      </c>
      <c r="D86" s="205">
        <f>'[2]01'!D88</f>
        <v>0</v>
      </c>
      <c r="E86" s="205">
        <f>'[2]01'!E88</f>
        <v>0</v>
      </c>
      <c r="F86" s="15">
        <f t="shared" si="16"/>
        <v>84</v>
      </c>
      <c r="G86" s="204">
        <f>'[2]01'!H88</f>
        <v>37</v>
      </c>
      <c r="H86" s="205">
        <f>'[2]01'!I88</f>
        <v>0</v>
      </c>
      <c r="I86" s="205">
        <f>'[2]01'!J88</f>
        <v>0</v>
      </c>
      <c r="J86" s="205">
        <f>'[2]01'!K88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'[2]01'!B89</f>
        <v>84</v>
      </c>
      <c r="C87" s="205">
        <f>'[2]01'!C89</f>
        <v>0</v>
      </c>
      <c r="D87" s="205">
        <f>'[2]01'!D89</f>
        <v>0</v>
      </c>
      <c r="E87" s="205">
        <f>'[2]01'!E89</f>
        <v>0</v>
      </c>
      <c r="F87" s="15">
        <f t="shared" si="16"/>
        <v>84</v>
      </c>
      <c r="G87" s="204">
        <f>'[2]01'!H89</f>
        <v>37</v>
      </c>
      <c r="H87" s="205">
        <f>'[2]01'!I89</f>
        <v>0</v>
      </c>
      <c r="I87" s="205">
        <f>'[2]01'!J89</f>
        <v>0</v>
      </c>
      <c r="J87" s="205">
        <f>'[2]01'!K89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'[2]01'!B90</f>
        <v>84</v>
      </c>
      <c r="C88" s="205">
        <f>'[2]01'!C90</f>
        <v>0</v>
      </c>
      <c r="D88" s="205">
        <f>'[2]01'!D90</f>
        <v>0</v>
      </c>
      <c r="E88" s="205">
        <f>'[2]01'!E90</f>
        <v>0</v>
      </c>
      <c r="F88" s="15">
        <f t="shared" si="16"/>
        <v>84</v>
      </c>
      <c r="G88" s="204">
        <f>'[2]01'!H90</f>
        <v>37</v>
      </c>
      <c r="H88" s="205">
        <f>'[2]01'!I90</f>
        <v>0</v>
      </c>
      <c r="I88" s="205">
        <f>'[2]01'!J90</f>
        <v>0</v>
      </c>
      <c r="J88" s="205">
        <f>'[2]01'!K90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'[2]01'!B91</f>
        <v>84</v>
      </c>
      <c r="C89" s="205">
        <f>'[2]01'!C91</f>
        <v>0</v>
      </c>
      <c r="D89" s="205">
        <f>'[2]01'!D91</f>
        <v>0</v>
      </c>
      <c r="E89" s="205">
        <f>'[2]01'!E91</f>
        <v>0</v>
      </c>
      <c r="F89" s="15">
        <f t="shared" si="16"/>
        <v>84</v>
      </c>
      <c r="G89" s="204">
        <f>'[2]01'!H91</f>
        <v>37</v>
      </c>
      <c r="H89" s="205">
        <f>'[2]01'!I91</f>
        <v>0</v>
      </c>
      <c r="I89" s="205">
        <f>'[2]01'!J91</f>
        <v>0</v>
      </c>
      <c r="J89" s="205">
        <f>'[2]01'!K91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'[2]01'!B92</f>
        <v>84</v>
      </c>
      <c r="C90" s="205">
        <f>'[2]01'!C92</f>
        <v>0</v>
      </c>
      <c r="D90" s="205">
        <f>'[2]01'!D92</f>
        <v>0</v>
      </c>
      <c r="E90" s="205">
        <f>'[2]01'!E92</f>
        <v>0</v>
      </c>
      <c r="F90" s="15">
        <f t="shared" si="16"/>
        <v>84</v>
      </c>
      <c r="G90" s="204">
        <f>'[2]01'!H92</f>
        <v>37</v>
      </c>
      <c r="H90" s="205">
        <f>'[2]01'!I92</f>
        <v>0</v>
      </c>
      <c r="I90" s="205">
        <f>'[2]01'!J92</f>
        <v>0</v>
      </c>
      <c r="J90" s="205">
        <f>'[2]01'!K92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'[2]01'!B93</f>
        <v>84</v>
      </c>
      <c r="C91" s="205">
        <f>'[2]01'!C93</f>
        <v>0</v>
      </c>
      <c r="D91" s="205">
        <f>'[2]01'!D93</f>
        <v>0</v>
      </c>
      <c r="E91" s="205">
        <f>'[2]01'!E93</f>
        <v>0</v>
      </c>
      <c r="F91" s="15">
        <f t="shared" si="16"/>
        <v>84</v>
      </c>
      <c r="G91" s="204">
        <f>'[2]01'!H93</f>
        <v>37</v>
      </c>
      <c r="H91" s="205">
        <f>'[2]01'!I93</f>
        <v>0</v>
      </c>
      <c r="I91" s="205">
        <f>'[2]01'!J93</f>
        <v>0</v>
      </c>
      <c r="J91" s="205">
        <f>'[2]01'!K93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'[2]01'!B94</f>
        <v>84</v>
      </c>
      <c r="C92" s="205">
        <f>'[2]01'!C94</f>
        <v>0</v>
      </c>
      <c r="D92" s="205">
        <f>'[2]01'!D94</f>
        <v>0</v>
      </c>
      <c r="E92" s="205">
        <f>'[2]01'!E94</f>
        <v>0</v>
      </c>
      <c r="F92" s="15">
        <f t="shared" si="16"/>
        <v>84</v>
      </c>
      <c r="G92" s="204">
        <f>'[2]01'!H94</f>
        <v>37</v>
      </c>
      <c r="H92" s="205">
        <f>'[2]01'!I94</f>
        <v>0</v>
      </c>
      <c r="I92" s="205">
        <f>'[2]01'!J94</f>
        <v>0</v>
      </c>
      <c r="J92" s="205">
        <f>'[2]01'!K94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'[2]01'!B95</f>
        <v>84</v>
      </c>
      <c r="C93" s="205">
        <f>'[2]01'!C95</f>
        <v>0</v>
      </c>
      <c r="D93" s="205">
        <f>'[2]01'!D95</f>
        <v>0</v>
      </c>
      <c r="E93" s="205">
        <f>'[2]01'!E95</f>
        <v>0</v>
      </c>
      <c r="F93" s="15">
        <f t="shared" si="16"/>
        <v>84</v>
      </c>
      <c r="G93" s="204">
        <f>'[2]01'!H95</f>
        <v>37</v>
      </c>
      <c r="H93" s="205">
        <f>'[2]01'!I95</f>
        <v>0</v>
      </c>
      <c r="I93" s="205">
        <f>'[2]01'!J95</f>
        <v>0</v>
      </c>
      <c r="J93" s="205">
        <f>'[2]01'!K95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'[2]01'!B96</f>
        <v>84</v>
      </c>
      <c r="C94" s="205">
        <f>'[2]01'!C96</f>
        <v>0</v>
      </c>
      <c r="D94" s="205">
        <f>'[2]01'!D96</f>
        <v>0</v>
      </c>
      <c r="E94" s="205">
        <f>'[2]01'!E96</f>
        <v>0</v>
      </c>
      <c r="F94" s="15">
        <f t="shared" si="16"/>
        <v>84</v>
      </c>
      <c r="G94" s="204">
        <f>'[2]01'!H96</f>
        <v>37</v>
      </c>
      <c r="H94" s="205">
        <f>'[2]01'!I96</f>
        <v>0</v>
      </c>
      <c r="I94" s="205">
        <f>'[2]01'!J96</f>
        <v>0</v>
      </c>
      <c r="J94" s="205">
        <f>'[2]01'!K96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'[2]01'!B97</f>
        <v>84</v>
      </c>
      <c r="C95" s="205">
        <f>'[2]01'!C97</f>
        <v>0</v>
      </c>
      <c r="D95" s="205">
        <f>'[2]01'!D97</f>
        <v>0</v>
      </c>
      <c r="E95" s="205">
        <f>'[2]01'!E97</f>
        <v>0</v>
      </c>
      <c r="F95" s="15">
        <f t="shared" si="16"/>
        <v>84</v>
      </c>
      <c r="G95" s="204">
        <f>'[2]01'!H97</f>
        <v>37</v>
      </c>
      <c r="H95" s="205">
        <f>'[2]01'!I97</f>
        <v>0</v>
      </c>
      <c r="I95" s="205">
        <f>'[2]01'!J97</f>
        <v>0</v>
      </c>
      <c r="J95" s="205">
        <f>'[2]01'!K97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'[2]01'!B98</f>
        <v>84</v>
      </c>
      <c r="C96" s="205">
        <f>'[2]01'!C98</f>
        <v>0</v>
      </c>
      <c r="D96" s="205">
        <f>'[2]01'!D98</f>
        <v>0</v>
      </c>
      <c r="E96" s="205">
        <f>'[2]01'!E98</f>
        <v>0</v>
      </c>
      <c r="F96" s="15">
        <f t="shared" si="16"/>
        <v>84</v>
      </c>
      <c r="G96" s="204">
        <f>'[2]01'!H98</f>
        <v>37</v>
      </c>
      <c r="H96" s="205">
        <f>'[2]01'!I98</f>
        <v>0</v>
      </c>
      <c r="I96" s="205">
        <f>'[2]01'!J98</f>
        <v>0</v>
      </c>
      <c r="J96" s="205">
        <f>'[2]01'!K98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'[2]01'!B99</f>
        <v>84</v>
      </c>
      <c r="C97" s="205">
        <f>'[2]01'!C99</f>
        <v>0</v>
      </c>
      <c r="D97" s="205">
        <f>'[2]01'!D99</f>
        <v>0</v>
      </c>
      <c r="E97" s="205">
        <f>'[2]01'!E99</f>
        <v>0</v>
      </c>
      <c r="F97" s="15">
        <f t="shared" si="16"/>
        <v>84</v>
      </c>
      <c r="G97" s="204">
        <f>'[2]01'!H99</f>
        <v>37</v>
      </c>
      <c r="H97" s="205">
        <f>'[2]01'!I99</f>
        <v>0</v>
      </c>
      <c r="I97" s="205">
        <f>'[2]01'!J99</f>
        <v>0</v>
      </c>
      <c r="J97" s="205">
        <f>'[2]01'!K99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'[2]01'!B100</f>
        <v>84</v>
      </c>
      <c r="C98" s="205">
        <f>'[2]01'!C100</f>
        <v>0</v>
      </c>
      <c r="D98" s="205">
        <f>'[2]01'!D100</f>
        <v>0</v>
      </c>
      <c r="E98" s="205">
        <f>'[2]01'!E100</f>
        <v>0</v>
      </c>
      <c r="F98" s="15">
        <f t="shared" si="16"/>
        <v>84</v>
      </c>
      <c r="G98" s="204">
        <f>'[2]01'!H100</f>
        <v>37</v>
      </c>
      <c r="H98" s="205">
        <f>'[2]01'!I100</f>
        <v>0</v>
      </c>
      <c r="I98" s="205">
        <f>'[2]01'!J100</f>
        <v>0</v>
      </c>
      <c r="J98" s="205">
        <f>'[2]01'!K100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0.87575000000000003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0.87575000000000003</v>
      </c>
      <c r="L99" s="171">
        <f t="shared" si="17"/>
        <v>2.4E-2</v>
      </c>
      <c r="M99" s="171">
        <f t="shared" si="17"/>
        <v>0.86344999999999983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0.86344999999999983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960</v>
      </c>
      <c r="G3" s="16">
        <f>'[3]01'!G5</f>
        <v>0</v>
      </c>
      <c r="H3" s="17">
        <f>SUM(B3:G3)</f>
        <v>1280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26.12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26.12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211.88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211.88</v>
      </c>
      <c r="AT3" s="8">
        <v>26.12</v>
      </c>
      <c r="AU3" s="8">
        <v>32</v>
      </c>
      <c r="AW3" s="207">
        <v>26.12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26.12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26.12</v>
      </c>
      <c r="BM3" s="8">
        <f>AU3</f>
        <v>32</v>
      </c>
      <c r="BN3" s="8">
        <f>BC3</f>
        <v>26.12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960</v>
      </c>
      <c r="G4" s="16">
        <f>'[3]01'!G6</f>
        <v>0</v>
      </c>
      <c r="H4" s="17">
        <f>SUM(B4:G4)</f>
        <v>1280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26.12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26.12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211.88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211.88</v>
      </c>
      <c r="AT4" s="8">
        <v>26.12</v>
      </c>
      <c r="AU4" s="8">
        <v>32</v>
      </c>
      <c r="AW4" s="207">
        <v>26.12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26.12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26.12</v>
      </c>
      <c r="BM4" s="8">
        <f t="shared" ref="BM4:BM67" si="22">AU4</f>
        <v>32</v>
      </c>
      <c r="BN4" s="8">
        <f t="shared" ref="BN4:BN67" si="23">BC4</f>
        <v>26.12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960</v>
      </c>
      <c r="G5" s="16">
        <f>'[3]01'!G7</f>
        <v>0</v>
      </c>
      <c r="H5" s="17">
        <f t="shared" ref="H5:H68" si="27">SUM(B5:G5)</f>
        <v>1280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26.12</v>
      </c>
      <c r="AU5" s="8">
        <v>32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26.12</v>
      </c>
      <c r="BM5" s="8">
        <f t="shared" si="22"/>
        <v>32</v>
      </c>
      <c r="BN5" s="8">
        <f t="shared" si="23"/>
        <v>26.99</v>
      </c>
      <c r="BO5" s="8">
        <f t="shared" si="24"/>
        <v>26.99</v>
      </c>
      <c r="BP5" s="182">
        <f t="shared" si="25"/>
        <v>-0.86999999999999744</v>
      </c>
      <c r="BQ5" s="182">
        <f t="shared" si="26"/>
        <v>5.0100000000000016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960</v>
      </c>
      <c r="G6" s="16">
        <f>'[3]01'!G8</f>
        <v>0</v>
      </c>
      <c r="H6" s="17">
        <f t="shared" si="27"/>
        <v>1280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26.12</v>
      </c>
      <c r="AU6" s="8">
        <v>32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26.12</v>
      </c>
      <c r="BM6" s="8">
        <f t="shared" si="22"/>
        <v>32</v>
      </c>
      <c r="BN6" s="8">
        <f t="shared" si="23"/>
        <v>26.99</v>
      </c>
      <c r="BO6" s="8">
        <f t="shared" si="24"/>
        <v>26.99</v>
      </c>
      <c r="BP6" s="182">
        <f t="shared" si="25"/>
        <v>-0.86999999999999744</v>
      </c>
      <c r="BQ6" s="182">
        <f t="shared" si="26"/>
        <v>5.0100000000000016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960</v>
      </c>
      <c r="G7" s="16">
        <f>'[3]01'!G9</f>
        <v>0</v>
      </c>
      <c r="H7" s="17">
        <f t="shared" si="27"/>
        <v>1280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960</v>
      </c>
      <c r="G8" s="16">
        <f>'[3]01'!G10</f>
        <v>0</v>
      </c>
      <c r="H8" s="17">
        <f t="shared" si="27"/>
        <v>1280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960</v>
      </c>
      <c r="G9" s="16">
        <f>'[3]01'!G11</f>
        <v>0</v>
      </c>
      <c r="H9" s="17">
        <f t="shared" si="27"/>
        <v>1280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960</v>
      </c>
      <c r="G10" s="16">
        <f>'[3]01'!G12</f>
        <v>0</v>
      </c>
      <c r="H10" s="17">
        <f t="shared" si="27"/>
        <v>1280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960</v>
      </c>
      <c r="G11" s="16">
        <f>'[3]01'!G13</f>
        <v>0</v>
      </c>
      <c r="H11" s="17">
        <f t="shared" si="27"/>
        <v>1280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960</v>
      </c>
      <c r="G12" s="16">
        <f>'[3]01'!G14</f>
        <v>0</v>
      </c>
      <c r="H12" s="17">
        <f t="shared" si="27"/>
        <v>1280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960</v>
      </c>
      <c r="G13" s="16">
        <f>'[3]01'!G15</f>
        <v>0</v>
      </c>
      <c r="H13" s="17">
        <f t="shared" si="27"/>
        <v>1280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960</v>
      </c>
      <c r="G14" s="16">
        <f>'[3]01'!G16</f>
        <v>0</v>
      </c>
      <c r="H14" s="17">
        <f t="shared" si="27"/>
        <v>1280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960</v>
      </c>
      <c r="G15" s="16">
        <f>'[3]01'!G17</f>
        <v>0</v>
      </c>
      <c r="H15" s="17">
        <f t="shared" si="27"/>
        <v>1280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960</v>
      </c>
      <c r="G16" s="16">
        <f>'[3]01'!G18</f>
        <v>0</v>
      </c>
      <c r="H16" s="17">
        <f t="shared" si="27"/>
        <v>1280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960</v>
      </c>
      <c r="G17" s="16">
        <f>'[3]01'!G19</f>
        <v>0</v>
      </c>
      <c r="H17" s="17">
        <f t="shared" si="27"/>
        <v>1280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960</v>
      </c>
      <c r="G18" s="16">
        <f>'[3]01'!G20</f>
        <v>0</v>
      </c>
      <c r="H18" s="17">
        <f t="shared" si="27"/>
        <v>1280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960</v>
      </c>
      <c r="G19" s="16">
        <f>'[3]01'!G21</f>
        <v>0</v>
      </c>
      <c r="H19" s="17">
        <f t="shared" si="27"/>
        <v>1280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960</v>
      </c>
      <c r="G20" s="16">
        <f>'[3]01'!G22</f>
        <v>0</v>
      </c>
      <c r="H20" s="17">
        <f t="shared" si="27"/>
        <v>1280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960</v>
      </c>
      <c r="G21" s="16">
        <f>'[3]01'!G23</f>
        <v>0</v>
      </c>
      <c r="H21" s="17">
        <f t="shared" si="27"/>
        <v>1280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24.52</v>
      </c>
      <c r="AU21" s="8">
        <v>24.52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24.52</v>
      </c>
      <c r="BM21" s="8">
        <f t="shared" si="22"/>
        <v>24.52</v>
      </c>
      <c r="BN21" s="8">
        <f t="shared" si="23"/>
        <v>26.99</v>
      </c>
      <c r="BO21" s="8">
        <f t="shared" si="24"/>
        <v>26.99</v>
      </c>
      <c r="BP21" s="182">
        <f t="shared" si="25"/>
        <v>-2.4699999999999989</v>
      </c>
      <c r="BQ21" s="182">
        <f t="shared" si="26"/>
        <v>-2.4699999999999989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960</v>
      </c>
      <c r="G22" s="16">
        <f>'[3]01'!G24</f>
        <v>0</v>
      </c>
      <c r="H22" s="17">
        <f t="shared" si="27"/>
        <v>1280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24.52</v>
      </c>
      <c r="AU22" s="8">
        <v>24.52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24.52</v>
      </c>
      <c r="BM22" s="8">
        <f t="shared" si="22"/>
        <v>24.52</v>
      </c>
      <c r="BN22" s="8">
        <f t="shared" si="23"/>
        <v>26.99</v>
      </c>
      <c r="BO22" s="8">
        <f t="shared" si="24"/>
        <v>26.99</v>
      </c>
      <c r="BP22" s="182">
        <f t="shared" si="25"/>
        <v>-2.4699999999999989</v>
      </c>
      <c r="BQ22" s="182">
        <f t="shared" si="26"/>
        <v>-2.4699999999999989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960</v>
      </c>
      <c r="G23" s="16">
        <f>'[3]01'!G25</f>
        <v>0</v>
      </c>
      <c r="H23" s="17">
        <f t="shared" si="27"/>
        <v>1280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24.52</v>
      </c>
      <c r="AU23" s="8">
        <v>24.52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24.52</v>
      </c>
      <c r="BM23" s="8">
        <f t="shared" si="22"/>
        <v>24.52</v>
      </c>
      <c r="BN23" s="8">
        <f t="shared" si="23"/>
        <v>26.99</v>
      </c>
      <c r="BO23" s="8">
        <f t="shared" si="24"/>
        <v>26.99</v>
      </c>
      <c r="BP23" s="182">
        <f t="shared" si="25"/>
        <v>-2.4699999999999989</v>
      </c>
      <c r="BQ23" s="182">
        <f t="shared" si="26"/>
        <v>-2.4699999999999989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960</v>
      </c>
      <c r="G24" s="16">
        <f>'[3]01'!G26</f>
        <v>0</v>
      </c>
      <c r="H24" s="17">
        <f t="shared" si="27"/>
        <v>1280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24.52</v>
      </c>
      <c r="AU24" s="8">
        <v>24.52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24.52</v>
      </c>
      <c r="BM24" s="8">
        <f t="shared" si="22"/>
        <v>24.52</v>
      </c>
      <c r="BN24" s="8">
        <f t="shared" si="23"/>
        <v>26.99</v>
      </c>
      <c r="BO24" s="8">
        <f t="shared" si="24"/>
        <v>26.99</v>
      </c>
      <c r="BP24" s="182">
        <f t="shared" si="25"/>
        <v>-2.4699999999999989</v>
      </c>
      <c r="BQ24" s="182">
        <f t="shared" si="26"/>
        <v>-2.4699999999999989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960</v>
      </c>
      <c r="G25" s="16">
        <f>'[3]01'!G27</f>
        <v>0</v>
      </c>
      <c r="H25" s="17">
        <f t="shared" si="27"/>
        <v>1280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24.52</v>
      </c>
      <c r="AU25" s="8">
        <v>24.52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24.52</v>
      </c>
      <c r="BM25" s="8">
        <f t="shared" si="22"/>
        <v>24.52</v>
      </c>
      <c r="BN25" s="8">
        <f t="shared" si="23"/>
        <v>26.99</v>
      </c>
      <c r="BO25" s="8">
        <f t="shared" si="24"/>
        <v>26.99</v>
      </c>
      <c r="BP25" s="182">
        <f t="shared" si="25"/>
        <v>-2.4699999999999989</v>
      </c>
      <c r="BQ25" s="182">
        <f t="shared" si="26"/>
        <v>-2.4699999999999989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960</v>
      </c>
      <c r="G26" s="16">
        <f>'[3]01'!G28</f>
        <v>0</v>
      </c>
      <c r="H26" s="17">
        <f t="shared" si="27"/>
        <v>1280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24.52</v>
      </c>
      <c r="AU26" s="8">
        <v>24.52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24.52</v>
      </c>
      <c r="BM26" s="8">
        <f t="shared" si="22"/>
        <v>24.52</v>
      </c>
      <c r="BN26" s="8">
        <f t="shared" si="23"/>
        <v>26.99</v>
      </c>
      <c r="BO26" s="8">
        <f t="shared" si="24"/>
        <v>26.99</v>
      </c>
      <c r="BP26" s="182">
        <f t="shared" si="25"/>
        <v>-2.4699999999999989</v>
      </c>
      <c r="BQ26" s="182">
        <f t="shared" si="26"/>
        <v>-2.4699999999999989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960</v>
      </c>
      <c r="G27" s="16">
        <f>'[3]01'!G29</f>
        <v>0</v>
      </c>
      <c r="H27" s="17">
        <f t="shared" si="27"/>
        <v>1280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25.36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25.36</v>
      </c>
      <c r="AL27" s="8">
        <f t="shared" si="31"/>
        <v>212.64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212.64</v>
      </c>
      <c r="AT27" s="8">
        <v>32</v>
      </c>
      <c r="AU27" s="8">
        <v>10.38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25.36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25.36</v>
      </c>
      <c r="BL27" s="8">
        <f t="shared" si="21"/>
        <v>32</v>
      </c>
      <c r="BM27" s="8">
        <f t="shared" si="22"/>
        <v>10.38</v>
      </c>
      <c r="BN27" s="8">
        <f t="shared" si="23"/>
        <v>32</v>
      </c>
      <c r="BO27" s="8">
        <f t="shared" si="24"/>
        <v>25.36</v>
      </c>
      <c r="BP27" s="182">
        <f t="shared" si="25"/>
        <v>0</v>
      </c>
      <c r="BQ27" s="182">
        <f t="shared" si="26"/>
        <v>-14.979999999999999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960</v>
      </c>
      <c r="G28" s="16">
        <f>'[3]01'!G30</f>
        <v>0</v>
      </c>
      <c r="H28" s="17">
        <f t="shared" si="27"/>
        <v>1280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960</v>
      </c>
      <c r="G29" s="16">
        <f>'[3]01'!G31</f>
        <v>0</v>
      </c>
      <c r="H29" s="17">
        <f t="shared" si="27"/>
        <v>1280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960</v>
      </c>
      <c r="G30" s="16">
        <f>'[3]01'!G32</f>
        <v>0</v>
      </c>
      <c r="H30" s="17">
        <f t="shared" si="27"/>
        <v>1280</v>
      </c>
      <c r="I30" s="15">
        <f>'[3]01'!J32</f>
        <v>286.60000000000002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286.60000000000002</v>
      </c>
      <c r="P30" s="18">
        <f>frq!C30</f>
        <v>1</v>
      </c>
      <c r="Q30" s="15">
        <f t="shared" si="29"/>
        <v>286.60000000000002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286.60000000000002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222.60000000000002</v>
      </c>
      <c r="AT30" s="8">
        <v>32</v>
      </c>
      <c r="AU30" s="8">
        <v>32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960</v>
      </c>
      <c r="G31" s="16">
        <f>'[3]01'!G33</f>
        <v>0</v>
      </c>
      <c r="H31" s="17">
        <f t="shared" si="27"/>
        <v>1280</v>
      </c>
      <c r="I31" s="15">
        <f>'[3]01'!J33</f>
        <v>286.60000000000002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286.60000000000002</v>
      </c>
      <c r="P31" s="18">
        <f>frq!C31</f>
        <v>1</v>
      </c>
      <c r="Q31" s="15">
        <f t="shared" si="29"/>
        <v>286.60000000000002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286.60000000000002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222.60000000000002</v>
      </c>
      <c r="AT31" s="8">
        <v>32</v>
      </c>
      <c r="AU31" s="8">
        <v>32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960</v>
      </c>
      <c r="G32" s="16">
        <f>'[3]01'!G34</f>
        <v>0</v>
      </c>
      <c r="H32" s="17">
        <f t="shared" si="27"/>
        <v>1280</v>
      </c>
      <c r="I32" s="15">
        <f>'[3]01'!J34</f>
        <v>286.60000000000002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286.60000000000002</v>
      </c>
      <c r="P32" s="18">
        <f>frq!C32</f>
        <v>1</v>
      </c>
      <c r="Q32" s="15">
        <f t="shared" si="29"/>
        <v>286.60000000000002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286.60000000000002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960</v>
      </c>
      <c r="G33" s="16">
        <f>'[3]01'!G35</f>
        <v>0</v>
      </c>
      <c r="H33" s="17">
        <f t="shared" si="27"/>
        <v>1280</v>
      </c>
      <c r="I33" s="15">
        <f>'[3]01'!J35</f>
        <v>286.60000000000002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286.60000000000002</v>
      </c>
      <c r="P33" s="18">
        <f>frq!C33</f>
        <v>1</v>
      </c>
      <c r="Q33" s="15">
        <f t="shared" si="29"/>
        <v>286.60000000000002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286.60000000000002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222.60000000000002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960</v>
      </c>
      <c r="G34" s="16">
        <f>'[3]01'!G36</f>
        <v>0</v>
      </c>
      <c r="H34" s="17">
        <f t="shared" si="27"/>
        <v>1280</v>
      </c>
      <c r="I34" s="15">
        <f>'[3]01'!J36</f>
        <v>286.60000000000002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286.60000000000002</v>
      </c>
      <c r="P34" s="18">
        <f>frq!C34</f>
        <v>1</v>
      </c>
      <c r="Q34" s="15">
        <f t="shared" si="29"/>
        <v>286.60000000000002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286.60000000000002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222.60000000000002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960</v>
      </c>
      <c r="G35" s="16">
        <f>'[3]01'!G37</f>
        <v>0</v>
      </c>
      <c r="H35" s="17">
        <f t="shared" si="27"/>
        <v>1280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960</v>
      </c>
      <c r="G36" s="16">
        <f>'[3]01'!G38</f>
        <v>0</v>
      </c>
      <c r="H36" s="17">
        <f t="shared" si="27"/>
        <v>1280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960</v>
      </c>
      <c r="G37" s="16">
        <f>'[3]01'!G39</f>
        <v>0</v>
      </c>
      <c r="H37" s="17">
        <f t="shared" si="27"/>
        <v>1280</v>
      </c>
      <c r="I37" s="15">
        <f>'[3]01'!J39</f>
        <v>286.60000000000002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286.60000000000002</v>
      </c>
      <c r="P37" s="18">
        <f>frq!C37</f>
        <v>1</v>
      </c>
      <c r="Q37" s="15">
        <f t="shared" si="29"/>
        <v>286.60000000000002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286.60000000000002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222.60000000000002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960</v>
      </c>
      <c r="G38" s="16">
        <f>'[3]01'!G40</f>
        <v>0</v>
      </c>
      <c r="H38" s="17">
        <f t="shared" si="27"/>
        <v>1280</v>
      </c>
      <c r="I38" s="15">
        <f>'[3]01'!J40</f>
        <v>276.60000000000002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276.60000000000002</v>
      </c>
      <c r="P38" s="18">
        <f>frq!C38</f>
        <v>1</v>
      </c>
      <c r="Q38" s="15">
        <f t="shared" si="29"/>
        <v>276.60000000000002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276.60000000000002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212.60000000000002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960</v>
      </c>
      <c r="G39" s="16">
        <f>'[3]01'!G41</f>
        <v>0</v>
      </c>
      <c r="H39" s="17">
        <f t="shared" si="27"/>
        <v>1280</v>
      </c>
      <c r="I39" s="15">
        <f>'[3]01'!J41</f>
        <v>276.60000000000002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276.60000000000002</v>
      </c>
      <c r="P39" s="18">
        <f>frq!C39</f>
        <v>1</v>
      </c>
      <c r="Q39" s="15">
        <f t="shared" si="29"/>
        <v>276.60000000000002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276.60000000000002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212.60000000000002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960</v>
      </c>
      <c r="G40" s="16">
        <f>'[3]01'!G42</f>
        <v>0</v>
      </c>
      <c r="H40" s="17">
        <f t="shared" si="27"/>
        <v>1280</v>
      </c>
      <c r="I40" s="15">
        <f>'[3]01'!J42</f>
        <v>276.60000000000002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276.60000000000002</v>
      </c>
      <c r="P40" s="18">
        <f>frq!C40</f>
        <v>1</v>
      </c>
      <c r="Q40" s="15">
        <f t="shared" si="29"/>
        <v>276.60000000000002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276.60000000000002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212.60000000000002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960</v>
      </c>
      <c r="G41" s="16">
        <f>'[3]01'!G43</f>
        <v>0</v>
      </c>
      <c r="H41" s="17">
        <f t="shared" si="27"/>
        <v>1280</v>
      </c>
      <c r="I41" s="15">
        <f>'[3]01'!J43</f>
        <v>276.60000000000002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276.60000000000002</v>
      </c>
      <c r="P41" s="18">
        <f>frq!C41</f>
        <v>1</v>
      </c>
      <c r="Q41" s="15">
        <f t="shared" si="29"/>
        <v>276.60000000000002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212.60000000000002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960</v>
      </c>
      <c r="G42" s="16">
        <f>'[3]01'!G44</f>
        <v>0</v>
      </c>
      <c r="H42" s="17">
        <f t="shared" si="27"/>
        <v>1280</v>
      </c>
      <c r="I42" s="15">
        <f>'[3]01'!J44</f>
        <v>276.60000000000002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276.60000000000002</v>
      </c>
      <c r="P42" s="18">
        <f>frq!C42</f>
        <v>1</v>
      </c>
      <c r="Q42" s="15">
        <f t="shared" si="29"/>
        <v>276.60000000000002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276.60000000000002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212.60000000000002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960</v>
      </c>
      <c r="G43" s="16">
        <f>'[3]01'!G45</f>
        <v>0</v>
      </c>
      <c r="H43" s="17">
        <f t="shared" si="27"/>
        <v>1280</v>
      </c>
      <c r="I43" s="15">
        <f>'[3]01'!J45</f>
        <v>276.60000000000002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276.60000000000002</v>
      </c>
      <c r="P43" s="18">
        <f>frq!C43</f>
        <v>1</v>
      </c>
      <c r="Q43" s="15">
        <f t="shared" si="29"/>
        <v>276.60000000000002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276.60000000000002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212.60000000000002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960</v>
      </c>
      <c r="G44" s="16">
        <f>'[3]01'!G46</f>
        <v>0</v>
      </c>
      <c r="H44" s="17">
        <f t="shared" si="27"/>
        <v>1280</v>
      </c>
      <c r="I44" s="15">
        <f>'[3]01'!J46</f>
        <v>276.60000000000002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276.60000000000002</v>
      </c>
      <c r="P44" s="18">
        <f>frq!C44</f>
        <v>1</v>
      </c>
      <c r="Q44" s="15">
        <f t="shared" si="29"/>
        <v>276.60000000000002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276.60000000000002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212.60000000000002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960</v>
      </c>
      <c r="G45" s="16">
        <f>'[3]01'!G47</f>
        <v>0</v>
      </c>
      <c r="H45" s="17">
        <f t="shared" si="27"/>
        <v>1280</v>
      </c>
      <c r="I45" s="15">
        <f>'[3]01'!J47</f>
        <v>276.60000000000002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276.60000000000002</v>
      </c>
      <c r="P45" s="18">
        <f>frq!C45</f>
        <v>1</v>
      </c>
      <c r="Q45" s="15">
        <f t="shared" si="29"/>
        <v>276.60000000000002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212.60000000000002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960</v>
      </c>
      <c r="G46" s="16">
        <f>'[3]01'!G48</f>
        <v>0</v>
      </c>
      <c r="H46" s="17">
        <f t="shared" si="27"/>
        <v>1280</v>
      </c>
      <c r="I46" s="15">
        <f>'[3]01'!J48</f>
        <v>276.60000000000002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276.60000000000002</v>
      </c>
      <c r="P46" s="18">
        <f>frq!C46</f>
        <v>1</v>
      </c>
      <c r="Q46" s="15">
        <f t="shared" si="29"/>
        <v>276.60000000000002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212.60000000000002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960</v>
      </c>
      <c r="G47" s="16">
        <f>'[3]01'!G49</f>
        <v>0</v>
      </c>
      <c r="H47" s="17">
        <f t="shared" si="27"/>
        <v>1280</v>
      </c>
      <c r="I47" s="15">
        <f>'[3]01'!J49</f>
        <v>276.60000000000002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276.60000000000002</v>
      </c>
      <c r="P47" s="18">
        <f>frq!C47</f>
        <v>1</v>
      </c>
      <c r="Q47" s="15">
        <f t="shared" si="29"/>
        <v>276.60000000000002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960</v>
      </c>
      <c r="G48" s="16">
        <f>'[3]01'!G50</f>
        <v>0</v>
      </c>
      <c r="H48" s="17">
        <f t="shared" si="27"/>
        <v>1280</v>
      </c>
      <c r="I48" s="15">
        <f>'[3]01'!J50</f>
        <v>276.60000000000002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276.60000000000002</v>
      </c>
      <c r="P48" s="18">
        <f>frq!C48</f>
        <v>1</v>
      </c>
      <c r="Q48" s="15">
        <f t="shared" si="29"/>
        <v>276.60000000000002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960</v>
      </c>
      <c r="G49" s="16">
        <f>'[3]01'!G51</f>
        <v>0</v>
      </c>
      <c r="H49" s="17">
        <f t="shared" si="27"/>
        <v>1280</v>
      </c>
      <c r="I49" s="15">
        <f>'[3]01'!J51</f>
        <v>276.60000000000002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276.60000000000002</v>
      </c>
      <c r="P49" s="18">
        <f>frq!C49</f>
        <v>1</v>
      </c>
      <c r="Q49" s="15">
        <f t="shared" si="29"/>
        <v>276.60000000000002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212.60000000000002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960</v>
      </c>
      <c r="G50" s="16">
        <f>'[3]01'!G52</f>
        <v>0</v>
      </c>
      <c r="H50" s="17">
        <f t="shared" si="27"/>
        <v>1280</v>
      </c>
      <c r="I50" s="15">
        <f>'[3]01'!J52</f>
        <v>276.60000000000002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276.60000000000002</v>
      </c>
      <c r="P50" s="18">
        <f>frq!C50</f>
        <v>1</v>
      </c>
      <c r="Q50" s="15">
        <f t="shared" si="29"/>
        <v>276.60000000000002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212.60000000000002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940</v>
      </c>
      <c r="G51" s="16">
        <f>'[3]01'!G53</f>
        <v>0</v>
      </c>
      <c r="H51" s="17">
        <f t="shared" si="27"/>
        <v>1260</v>
      </c>
      <c r="I51" s="15">
        <f>'[3]01'!J53</f>
        <v>276.60000000000002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940</v>
      </c>
      <c r="G52" s="16">
        <f>'[3]01'!G54</f>
        <v>0</v>
      </c>
      <c r="H52" s="17">
        <f t="shared" si="27"/>
        <v>1260</v>
      </c>
      <c r="I52" s="15">
        <f>'[3]01'!J54</f>
        <v>276.60000000000002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940</v>
      </c>
      <c r="G53" s="16">
        <f>'[3]01'!G55</f>
        <v>0</v>
      </c>
      <c r="H53" s="17">
        <f t="shared" si="27"/>
        <v>1260</v>
      </c>
      <c r="I53" s="15">
        <f>'[3]01'!J55</f>
        <v>276.60000000000002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940</v>
      </c>
      <c r="G54" s="16">
        <f>'[3]01'!G56</f>
        <v>0</v>
      </c>
      <c r="H54" s="17">
        <f t="shared" si="27"/>
        <v>1260</v>
      </c>
      <c r="I54" s="15">
        <f>'[3]01'!J56</f>
        <v>276.60000000000002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940</v>
      </c>
      <c r="G55" s="16">
        <f>'[3]01'!G57</f>
        <v>0</v>
      </c>
      <c r="H55" s="17">
        <f t="shared" si="27"/>
        <v>1260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32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5.5799999999999983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940</v>
      </c>
      <c r="G56" s="16">
        <f>'[3]01'!G58</f>
        <v>0</v>
      </c>
      <c r="H56" s="17">
        <f t="shared" si="27"/>
        <v>1260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32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5.5799999999999983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940</v>
      </c>
      <c r="G57" s="16">
        <f>'[3]01'!G59</f>
        <v>0</v>
      </c>
      <c r="H57" s="17">
        <f t="shared" si="27"/>
        <v>1260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24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24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-2.4200000000000017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940</v>
      </c>
      <c r="G58" s="16">
        <f>'[3]01'!G60</f>
        <v>0</v>
      </c>
      <c r="H58" s="17">
        <f t="shared" si="27"/>
        <v>1260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24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24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-2.4200000000000017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940</v>
      </c>
      <c r="G59" s="16">
        <f>'[3]01'!G61</f>
        <v>0</v>
      </c>
      <c r="H59" s="17">
        <f t="shared" si="27"/>
        <v>1260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32</v>
      </c>
      <c r="AU59" s="8">
        <v>24.41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32</v>
      </c>
      <c r="BM59" s="8">
        <f t="shared" si="22"/>
        <v>24.41</v>
      </c>
      <c r="BN59" s="8">
        <f t="shared" si="23"/>
        <v>32</v>
      </c>
      <c r="BO59" s="8">
        <f t="shared" si="24"/>
        <v>24.41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940</v>
      </c>
      <c r="G60" s="16">
        <f>'[3]01'!G62</f>
        <v>0</v>
      </c>
      <c r="H60" s="17">
        <f t="shared" si="27"/>
        <v>1260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940</v>
      </c>
      <c r="G61" s="16">
        <f>'[3]01'!G63</f>
        <v>0</v>
      </c>
      <c r="H61" s="17">
        <f t="shared" si="27"/>
        <v>1260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940</v>
      </c>
      <c r="G62" s="16">
        <f>'[3]01'!G64</f>
        <v>0</v>
      </c>
      <c r="H62" s="17">
        <f t="shared" si="27"/>
        <v>1260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940</v>
      </c>
      <c r="G63" s="16">
        <f>'[3]01'!G65</f>
        <v>0</v>
      </c>
      <c r="H63" s="17">
        <f t="shared" si="27"/>
        <v>1260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940</v>
      </c>
      <c r="G64" s="16">
        <f>'[3]01'!G66</f>
        <v>0</v>
      </c>
      <c r="H64" s="17">
        <f t="shared" si="27"/>
        <v>1260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940</v>
      </c>
      <c r="G65" s="16">
        <f>'[3]01'!G67</f>
        <v>0</v>
      </c>
      <c r="H65" s="17">
        <f t="shared" si="27"/>
        <v>1260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940</v>
      </c>
      <c r="G66" s="16">
        <f>'[3]01'!G68</f>
        <v>0</v>
      </c>
      <c r="H66" s="17">
        <f t="shared" si="27"/>
        <v>1260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32</v>
      </c>
      <c r="AU66" s="8">
        <v>24.41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32</v>
      </c>
      <c r="BM66" s="8">
        <f t="shared" si="22"/>
        <v>24.41</v>
      </c>
      <c r="BN66" s="8">
        <f t="shared" si="23"/>
        <v>32</v>
      </c>
      <c r="BO66" s="8">
        <f t="shared" si="24"/>
        <v>24.41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940</v>
      </c>
      <c r="G67" s="16">
        <f>'[3]01'!G69</f>
        <v>0</v>
      </c>
      <c r="H67" s="17">
        <f t="shared" si="27"/>
        <v>1260</v>
      </c>
      <c r="I67" s="15">
        <f>'[3]01'!J69</f>
        <v>286.60000000000002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286.60000000000002</v>
      </c>
      <c r="P67" s="18">
        <f>frq!C67</f>
        <v>1</v>
      </c>
      <c r="Q67" s="15">
        <f t="shared" si="33"/>
        <v>286.60000000000002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286.60000000000002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222.60000000000002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222.60000000000002</v>
      </c>
      <c r="AT67" s="8">
        <v>32</v>
      </c>
      <c r="AU67" s="8">
        <v>32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940</v>
      </c>
      <c r="G68" s="16">
        <f>'[3]01'!G70</f>
        <v>0</v>
      </c>
      <c r="H68" s="17">
        <f t="shared" si="27"/>
        <v>1260</v>
      </c>
      <c r="I68" s="15">
        <f>'[3]01'!J70</f>
        <v>286.60000000000002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286.60000000000002</v>
      </c>
      <c r="P68" s="18">
        <f>frq!C68</f>
        <v>1</v>
      </c>
      <c r="Q68" s="15">
        <f t="shared" si="33"/>
        <v>286.60000000000002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286.60000000000002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222.60000000000002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222.60000000000002</v>
      </c>
      <c r="AT68" s="8">
        <v>32</v>
      </c>
      <c r="AU68" s="8">
        <v>32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940</v>
      </c>
      <c r="G69" s="16">
        <f>'[3]01'!G71</f>
        <v>0</v>
      </c>
      <c r="H69" s="17">
        <f t="shared" ref="H69:H98" si="59">SUM(B69:G69)</f>
        <v>1260</v>
      </c>
      <c r="I69" s="15">
        <f>'[3]01'!J71</f>
        <v>286.60000000000002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286.60000000000002</v>
      </c>
      <c r="P69" s="18">
        <f>frq!C69</f>
        <v>1</v>
      </c>
      <c r="Q69" s="15">
        <f t="shared" si="33"/>
        <v>286.60000000000002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286.60000000000002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222.60000000000002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222.60000000000002</v>
      </c>
      <c r="AT69" s="8">
        <v>32</v>
      </c>
      <c r="AU69" s="8">
        <v>32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940</v>
      </c>
      <c r="G70" s="16">
        <f>'[3]01'!G72</f>
        <v>0</v>
      </c>
      <c r="H70" s="17">
        <f t="shared" si="59"/>
        <v>1260</v>
      </c>
      <c r="I70" s="15">
        <f>'[3]01'!J72</f>
        <v>286.60000000000002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286.60000000000002</v>
      </c>
      <c r="P70" s="18">
        <f>frq!C70</f>
        <v>1</v>
      </c>
      <c r="Q70" s="15">
        <f t="shared" si="33"/>
        <v>286.60000000000002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286.60000000000002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222.60000000000002</v>
      </c>
      <c r="AT70" s="8">
        <v>32</v>
      </c>
      <c r="AU70" s="8">
        <v>32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940</v>
      </c>
      <c r="G71" s="16">
        <f>'[3]01'!G73</f>
        <v>0</v>
      </c>
      <c r="H71" s="17">
        <f t="shared" si="59"/>
        <v>1260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7.4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7.4</v>
      </c>
      <c r="AL71" s="8">
        <f t="shared" si="35"/>
        <v>230.6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230.6</v>
      </c>
      <c r="AT71" s="8">
        <v>32</v>
      </c>
      <c r="AU71" s="8">
        <v>32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7.4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7.4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7.4</v>
      </c>
      <c r="BP71" s="182">
        <f t="shared" si="57"/>
        <v>0</v>
      </c>
      <c r="BQ71" s="182">
        <f t="shared" si="58"/>
        <v>24.6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940</v>
      </c>
      <c r="G72" s="16">
        <f>'[3]01'!G74</f>
        <v>0</v>
      </c>
      <c r="H72" s="17">
        <f t="shared" si="59"/>
        <v>1260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5.4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5.4</v>
      </c>
      <c r="AL72" s="8">
        <f t="shared" si="35"/>
        <v>232.6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232.6</v>
      </c>
      <c r="AT72" s="8">
        <v>32</v>
      </c>
      <c r="AU72" s="8">
        <v>32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5.4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5.4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5.4</v>
      </c>
      <c r="BP72" s="182">
        <f t="shared" si="57"/>
        <v>0</v>
      </c>
      <c r="BQ72" s="182">
        <f t="shared" si="58"/>
        <v>26.6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940</v>
      </c>
      <c r="G73" s="16">
        <f>'[3]01'!G75</f>
        <v>0</v>
      </c>
      <c r="H73" s="17">
        <f t="shared" si="59"/>
        <v>1260</v>
      </c>
      <c r="I73" s="15">
        <f>'[3]01'!J75</f>
        <v>305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7">
        <v>30.5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30.5</v>
      </c>
      <c r="BD73" s="207">
        <v>30.5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940</v>
      </c>
      <c r="G74" s="16">
        <f>'[3]01'!G76</f>
        <v>0</v>
      </c>
      <c r="H74" s="17">
        <f t="shared" si="59"/>
        <v>1260</v>
      </c>
      <c r="I74" s="15">
        <f>'[3]01'!J76</f>
        <v>305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30.57</v>
      </c>
      <c r="AE74" s="8">
        <f t="shared" si="43"/>
        <v>30.57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30.57</v>
      </c>
      <c r="AL74" s="8">
        <f t="shared" si="35"/>
        <v>243.86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243.86</v>
      </c>
      <c r="AT74" s="8">
        <v>30.57</v>
      </c>
      <c r="AU74" s="8">
        <v>30.57</v>
      </c>
      <c r="AW74" s="207">
        <v>30.57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30.57</v>
      </c>
      <c r="BD74" s="207">
        <v>30.57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30.57</v>
      </c>
      <c r="BL74" s="8">
        <f t="shared" si="53"/>
        <v>30.57</v>
      </c>
      <c r="BM74" s="8">
        <f t="shared" si="54"/>
        <v>30.57</v>
      </c>
      <c r="BN74" s="8">
        <f t="shared" si="55"/>
        <v>30.57</v>
      </c>
      <c r="BO74" s="8">
        <f t="shared" si="56"/>
        <v>30.57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960</v>
      </c>
      <c r="G75" s="16">
        <f>'[3]01'!G77</f>
        <v>0</v>
      </c>
      <c r="H75" s="17">
        <f t="shared" si="59"/>
        <v>1280</v>
      </c>
      <c r="I75" s="15">
        <f>'[3]01'!J77</f>
        <v>310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7">
        <v>31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31</v>
      </c>
      <c r="BD75" s="207">
        <v>31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960</v>
      </c>
      <c r="G76" s="16">
        <f>'[3]01'!G78</f>
        <v>0</v>
      </c>
      <c r="H76" s="17">
        <f t="shared" si="59"/>
        <v>1280</v>
      </c>
      <c r="I76" s="15">
        <f>'[3]01'!J78</f>
        <v>310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7">
        <v>31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31</v>
      </c>
      <c r="BD76" s="207">
        <v>31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960</v>
      </c>
      <c r="G77" s="16">
        <f>'[3]01'!G79</f>
        <v>0</v>
      </c>
      <c r="H77" s="17">
        <f t="shared" si="59"/>
        <v>1280</v>
      </c>
      <c r="I77" s="15">
        <f>'[3]01'!J79</f>
        <v>310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7">
        <v>31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31</v>
      </c>
      <c r="BD77" s="207">
        <v>31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960</v>
      </c>
      <c r="G78" s="16">
        <f>'[3]01'!G80</f>
        <v>0</v>
      </c>
      <c r="H78" s="17">
        <f t="shared" si="59"/>
        <v>1280</v>
      </c>
      <c r="I78" s="15">
        <f>'[3]01'!J80</f>
        <v>310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7">
        <v>31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</v>
      </c>
      <c r="BD78" s="207">
        <v>31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960</v>
      </c>
      <c r="G79" s="16">
        <f>'[3]01'!G81</f>
        <v>0</v>
      </c>
      <c r="H79" s="17">
        <f t="shared" si="59"/>
        <v>1280</v>
      </c>
      <c r="I79" s="15">
        <f>'[3]01'!J81</f>
        <v>310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7">
        <v>31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31</v>
      </c>
      <c r="BD79" s="207">
        <v>31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960</v>
      </c>
      <c r="G80" s="16">
        <f>'[3]01'!G82</f>
        <v>0</v>
      </c>
      <c r="H80" s="17">
        <f t="shared" si="59"/>
        <v>1280</v>
      </c>
      <c r="I80" s="15">
        <f>'[3]01'!J82</f>
        <v>286.21600000000001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286.21600000000001</v>
      </c>
      <c r="P80" s="18">
        <f>frq!C80</f>
        <v>1</v>
      </c>
      <c r="Q80" s="15">
        <f t="shared" si="33"/>
        <v>286.21600000000001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254.21600000000001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960</v>
      </c>
      <c r="G81" s="16">
        <f>'[3]01'!G83</f>
        <v>0</v>
      </c>
      <c r="H81" s="17">
        <f t="shared" si="59"/>
        <v>1280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15.4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15.4</v>
      </c>
      <c r="AL81" s="8">
        <f t="shared" si="35"/>
        <v>222.6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</v>
      </c>
      <c r="AT81" s="8">
        <v>32</v>
      </c>
      <c r="AU81" s="8">
        <v>15.4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15.4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15.4</v>
      </c>
      <c r="BL81" s="8">
        <f t="shared" si="53"/>
        <v>32</v>
      </c>
      <c r="BM81" s="8">
        <f t="shared" si="54"/>
        <v>15.4</v>
      </c>
      <c r="BN81" s="8">
        <f t="shared" si="55"/>
        <v>32</v>
      </c>
      <c r="BO81" s="8">
        <f t="shared" si="56"/>
        <v>15.4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960</v>
      </c>
      <c r="G82" s="16">
        <f>'[3]01'!G84</f>
        <v>0</v>
      </c>
      <c r="H82" s="17">
        <f t="shared" si="59"/>
        <v>1280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23.7</v>
      </c>
      <c r="AE82" s="8">
        <f t="shared" si="43"/>
        <v>23.7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23.7</v>
      </c>
      <c r="AL82" s="8">
        <f t="shared" si="35"/>
        <v>222.60000000000002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222.60000000000002</v>
      </c>
      <c r="AT82" s="8">
        <v>23.7</v>
      </c>
      <c r="AU82" s="8">
        <v>23.7</v>
      </c>
      <c r="AW82" s="207">
        <v>23.7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23.7</v>
      </c>
      <c r="BD82" s="207">
        <v>23.7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23.7</v>
      </c>
      <c r="BL82" s="8">
        <f t="shared" si="53"/>
        <v>23.7</v>
      </c>
      <c r="BM82" s="8">
        <f t="shared" si="54"/>
        <v>23.7</v>
      </c>
      <c r="BN82" s="8">
        <f t="shared" si="55"/>
        <v>23.7</v>
      </c>
      <c r="BO82" s="8">
        <f t="shared" si="56"/>
        <v>23.7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960</v>
      </c>
      <c r="G83" s="16">
        <f>'[3]01'!G85</f>
        <v>0</v>
      </c>
      <c r="H83" s="17">
        <f t="shared" si="59"/>
        <v>1280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960</v>
      </c>
      <c r="G84" s="16">
        <f>'[3]01'!G86</f>
        <v>0</v>
      </c>
      <c r="H84" s="17">
        <f t="shared" si="59"/>
        <v>1280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960</v>
      </c>
      <c r="G85" s="16">
        <f>'[3]01'!G87</f>
        <v>0</v>
      </c>
      <c r="H85" s="17">
        <f t="shared" si="59"/>
        <v>1280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960</v>
      </c>
      <c r="G86" s="16">
        <f>'[3]01'!G88</f>
        <v>0</v>
      </c>
      <c r="H86" s="17">
        <f t="shared" si="59"/>
        <v>1280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960</v>
      </c>
      <c r="G87" s="16">
        <f>'[3]01'!G89</f>
        <v>0</v>
      </c>
      <c r="H87" s="17">
        <f t="shared" si="59"/>
        <v>1280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960</v>
      </c>
      <c r="G88" s="16">
        <f>'[3]01'!G90</f>
        <v>0</v>
      </c>
      <c r="H88" s="17">
        <f t="shared" si="59"/>
        <v>1280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960</v>
      </c>
      <c r="G89" s="16">
        <f>'[3]01'!G91</f>
        <v>0</v>
      </c>
      <c r="H89" s="17">
        <f t="shared" si="59"/>
        <v>1280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960</v>
      </c>
      <c r="G90" s="16">
        <f>'[3]01'!G92</f>
        <v>0</v>
      </c>
      <c r="H90" s="17">
        <f t="shared" si="59"/>
        <v>1280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960</v>
      </c>
      <c r="G91" s="16">
        <f>'[3]01'!G93</f>
        <v>0</v>
      </c>
      <c r="H91" s="17">
        <f t="shared" si="59"/>
        <v>1280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960</v>
      </c>
      <c r="G92" s="16">
        <f>'[3]01'!G94</f>
        <v>0</v>
      </c>
      <c r="H92" s="17">
        <f t="shared" si="59"/>
        <v>1280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960</v>
      </c>
      <c r="G93" s="16">
        <f>'[3]01'!G95</f>
        <v>0</v>
      </c>
      <c r="H93" s="17">
        <f t="shared" si="59"/>
        <v>1280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960</v>
      </c>
      <c r="G94" s="16">
        <f>'[3]01'!G96</f>
        <v>0</v>
      </c>
      <c r="H94" s="17">
        <f t="shared" si="59"/>
        <v>1280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960</v>
      </c>
      <c r="G95" s="16">
        <f>'[3]01'!G97</f>
        <v>0</v>
      </c>
      <c r="H95" s="17">
        <f t="shared" si="59"/>
        <v>1280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960</v>
      </c>
      <c r="G96" s="16">
        <f>'[3]01'!G98</f>
        <v>0</v>
      </c>
      <c r="H96" s="17">
        <f t="shared" si="59"/>
        <v>1280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960</v>
      </c>
      <c r="G97" s="16">
        <f>'[3]01'!G99</f>
        <v>0</v>
      </c>
      <c r="H97" s="17">
        <f t="shared" si="59"/>
        <v>1280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960</v>
      </c>
      <c r="G98" s="16">
        <f>'[3]01'!G100</f>
        <v>0</v>
      </c>
      <c r="H98" s="17">
        <f t="shared" si="59"/>
        <v>1280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22.92</v>
      </c>
      <c r="G99" s="15">
        <f t="shared" si="62"/>
        <v>0</v>
      </c>
      <c r="H99" s="15">
        <f t="shared" si="62"/>
        <v>30.6</v>
      </c>
      <c r="I99" s="15">
        <f t="shared" si="62"/>
        <v>6.6211040000000008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6.6211040000000008</v>
      </c>
      <c r="P99" s="15">
        <f t="shared" si="62"/>
        <v>2.4E-2</v>
      </c>
      <c r="Q99" s="15">
        <f t="shared" si="62"/>
        <v>6.6211040000000008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6.6211040000000008</v>
      </c>
      <c r="X99" s="15">
        <f t="shared" si="62"/>
        <v>0.71484749999999952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0.71484749999999952</v>
      </c>
      <c r="AE99" s="15">
        <f t="shared" si="62"/>
        <v>0.66762749999999982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0.66762749999999982</v>
      </c>
      <c r="AL99" s="15">
        <f t="shared" si="62"/>
        <v>5.2386290000000058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5.2386290000000058</v>
      </c>
      <c r="AS99" s="15">
        <f t="shared" si="62"/>
        <v>0</v>
      </c>
      <c r="AT99" s="15">
        <f t="shared" si="62"/>
        <v>0.71070749999999949</v>
      </c>
      <c r="AU99" s="15">
        <f t="shared" si="62"/>
        <v>0.67706249999999979</v>
      </c>
      <c r="AV99" s="15">
        <f t="shared" si="62"/>
        <v>0</v>
      </c>
      <c r="AW99" s="15">
        <f t="shared" si="62"/>
        <v>0.71484749999999952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0.71484749999999952</v>
      </c>
      <c r="BD99" s="15">
        <f t="shared" si="62"/>
        <v>0.66762749999999982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0.66762749999999982</v>
      </c>
      <c r="BK99" s="15"/>
      <c r="BL99" s="15">
        <f t="shared" si="63"/>
        <v>0.71070749999999949</v>
      </c>
      <c r="BM99" s="15">
        <f t="shared" si="63"/>
        <v>0.67706249999999979</v>
      </c>
      <c r="BN99" s="15">
        <f t="shared" si="63"/>
        <v>0.71484749999999952</v>
      </c>
      <c r="BO99" s="15">
        <f t="shared" si="63"/>
        <v>0.66762749999999982</v>
      </c>
      <c r="BP99" s="15">
        <f t="shared" si="63"/>
        <v>-4.139999999999997E-3</v>
      </c>
      <c r="BQ99" s="15">
        <f t="shared" si="63"/>
        <v>9.4350000000000024E-3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1.98</v>
      </c>
      <c r="C99" s="156">
        <f t="shared" ref="C99:U99" si="12">SUM(C3:C98)/4000</f>
        <v>1.575</v>
      </c>
      <c r="D99" s="156">
        <f t="shared" si="12"/>
        <v>-8.2500000000000004E-3</v>
      </c>
      <c r="E99" s="156">
        <f t="shared" si="12"/>
        <v>0</v>
      </c>
      <c r="F99" s="156">
        <f t="shared" si="12"/>
        <v>3.5550000000000002</v>
      </c>
      <c r="G99" s="156">
        <f t="shared" si="12"/>
        <v>-8.2500000000000004E-3</v>
      </c>
      <c r="H99" s="156"/>
      <c r="I99" s="156">
        <f t="shared" si="12"/>
        <v>-2.3099999999999996E-3</v>
      </c>
      <c r="J99" s="156">
        <f t="shared" si="12"/>
        <v>-1.3200000000000006E-3</v>
      </c>
      <c r="K99" s="156">
        <f t="shared" si="12"/>
        <v>-4.9500000000000043E-4</v>
      </c>
      <c r="L99" s="156">
        <f t="shared" si="12"/>
        <v>-2.4750000000000032E-3</v>
      </c>
      <c r="M99" s="156">
        <f t="shared" si="12"/>
        <v>-1.649999999999998E-3</v>
      </c>
      <c r="N99" s="156">
        <f t="shared" si="12"/>
        <v>-8.2500000000000004E-3</v>
      </c>
      <c r="O99" s="156">
        <f t="shared" si="12"/>
        <v>0</v>
      </c>
      <c r="P99" s="156">
        <f t="shared" si="12"/>
        <v>-2.3099999999999996E-3</v>
      </c>
      <c r="Q99" s="156">
        <f t="shared" si="12"/>
        <v>-1.3200000000000006E-3</v>
      </c>
      <c r="R99" s="156">
        <f t="shared" si="12"/>
        <v>-4.9500000000000043E-4</v>
      </c>
      <c r="S99" s="156">
        <f t="shared" si="12"/>
        <v>-2.4750000000000032E-3</v>
      </c>
      <c r="T99" s="156">
        <f t="shared" si="12"/>
        <v>-1.649999999999998E-3</v>
      </c>
      <c r="U99" s="156">
        <f t="shared" si="12"/>
        <v>-8.2500000000000004E-3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206</v>
      </c>
      <c r="C3">
        <f>PPCL!E3</f>
        <v>0</v>
      </c>
      <c r="D3">
        <f>PPCL!O3</f>
        <v>0</v>
      </c>
      <c r="E3">
        <f>PPCL!P3</f>
        <v>0</v>
      </c>
      <c r="F3">
        <f>B3+C3</f>
        <v>206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206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206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206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206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206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206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206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206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206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206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206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206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206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206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206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206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206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206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206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206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206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206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206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206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206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206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206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206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206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206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206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206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206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206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206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206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206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206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206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206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206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206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206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206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206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206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206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206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206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206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206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206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206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206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206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206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206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206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206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206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206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206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206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206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206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206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206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206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206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206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206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206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206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206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3.399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3.399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5.92</v>
      </c>
      <c r="J31">
        <f>BYPL_EOD!AC31+BYPL_EOD!AD31</f>
        <v>19.98</v>
      </c>
      <c r="K31">
        <f>MES_EOD!AC31+MES_EOD!AD31</f>
        <v>0</v>
      </c>
      <c r="L31">
        <f>NDMC_EOD!AC31+NDMC_EOD!AD31</f>
        <v>1.53</v>
      </c>
      <c r="M31">
        <f>TPDDL_EOD!AC31+TPDDL_EOD!AD31</f>
        <v>8.8800000000000008</v>
      </c>
      <c r="N31">
        <f t="shared" si="0"/>
        <v>36.31</v>
      </c>
      <c r="O31" s="154">
        <f t="shared" si="1"/>
        <v>0.28999999999999915</v>
      </c>
      <c r="P31">
        <v>6.0644198555688806</v>
      </c>
      <c r="Q31">
        <v>19.98</v>
      </c>
      <c r="R31">
        <v>0</v>
      </c>
      <c r="S31">
        <v>1.5510064357141138</v>
      </c>
      <c r="T31">
        <v>9.0045737087170021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5.92</v>
      </c>
      <c r="J33">
        <f>BYPL_EOD!AC33+BYPL_EOD!AD33</f>
        <v>19.98</v>
      </c>
      <c r="K33">
        <f>MES_EOD!AC33+MES_EOD!AD33</f>
        <v>0</v>
      </c>
      <c r="L33">
        <f>NDMC_EOD!AC33+NDMC_EOD!AD33</f>
        <v>1.53</v>
      </c>
      <c r="M33">
        <f>TPDDL_EOD!AC33+TPDDL_EOD!AD33</f>
        <v>8.8800000000000008</v>
      </c>
      <c r="N33">
        <f t="shared" si="0"/>
        <v>36.31</v>
      </c>
      <c r="O33" s="154">
        <f t="shared" si="1"/>
        <v>0.28999999999999915</v>
      </c>
      <c r="P33">
        <v>6.0644198555688806</v>
      </c>
      <c r="Q33">
        <v>19.98</v>
      </c>
      <c r="R33">
        <v>0</v>
      </c>
      <c r="S33">
        <v>1.5510064357141138</v>
      </c>
      <c r="T33">
        <v>9.0045737087170021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8</v>
      </c>
      <c r="J38">
        <f>BYPL_EOD!AC38+BYPL_EOD!AD38</f>
        <v>6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28.07</v>
      </c>
      <c r="O38" s="154">
        <f t="shared" si="1"/>
        <v>8.5300000000000011</v>
      </c>
      <c r="P38">
        <v>10.431065194157464</v>
      </c>
      <c r="Q38">
        <v>7.8232988956180982</v>
      </c>
      <c r="R38">
        <v>0</v>
      </c>
      <c r="S38">
        <v>2.6990381189882435</v>
      </c>
      <c r="T38">
        <v>15.646597791236196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8</v>
      </c>
      <c r="J39">
        <f>BYPL_EOD!AC39+BYPL_EOD!AD39</f>
        <v>6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28.07</v>
      </c>
      <c r="O39" s="154">
        <f t="shared" si="1"/>
        <v>8.2299999999999969</v>
      </c>
      <c r="P39">
        <v>10.345564659779123</v>
      </c>
      <c r="Q39">
        <v>7.759173494834342</v>
      </c>
      <c r="R39">
        <v>0</v>
      </c>
      <c r="S39">
        <v>2.6769148557178477</v>
      </c>
      <c r="T39">
        <v>15.518346989668684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8</v>
      </c>
      <c r="J40">
        <f>BYPL_EOD!AC40+BYPL_EOD!AD40</f>
        <v>6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28.07</v>
      </c>
      <c r="O40" s="154">
        <f t="shared" si="1"/>
        <v>8.2299999999999969</v>
      </c>
      <c r="P40">
        <v>10.345564659779123</v>
      </c>
      <c r="Q40">
        <v>7.759173494834342</v>
      </c>
      <c r="R40">
        <v>0</v>
      </c>
      <c r="S40">
        <v>2.6769148557178477</v>
      </c>
      <c r="T40">
        <v>15.518346989668684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8</v>
      </c>
      <c r="J41">
        <f>BYPL_EOD!AC41+BYPL_EOD!AD41</f>
        <v>6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28.07</v>
      </c>
      <c r="O41" s="154">
        <f t="shared" si="1"/>
        <v>8.2299999999999969</v>
      </c>
      <c r="P41">
        <v>10.345564659779123</v>
      </c>
      <c r="Q41">
        <v>7.759173494834342</v>
      </c>
      <c r="R41">
        <v>0</v>
      </c>
      <c r="S41">
        <v>2.6769148557178477</v>
      </c>
      <c r="T41">
        <v>15.518346989668684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8</v>
      </c>
      <c r="J42">
        <f>BYPL_EOD!AC42+BYPL_EOD!AD42</f>
        <v>6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28.07</v>
      </c>
      <c r="O42" s="154">
        <f t="shared" si="1"/>
        <v>8.2299999999999969</v>
      </c>
      <c r="P42">
        <v>10.345564659779123</v>
      </c>
      <c r="Q42">
        <v>7.759173494834342</v>
      </c>
      <c r="R42">
        <v>0</v>
      </c>
      <c r="S42">
        <v>2.6769148557178477</v>
      </c>
      <c r="T42">
        <v>15.518346989668684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8</v>
      </c>
      <c r="J43">
        <f>BYPL_EOD!AC43+BYPL_EOD!AD43</f>
        <v>6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28.07</v>
      </c>
      <c r="O43" s="154">
        <f t="shared" si="1"/>
        <v>7.2299999999999969</v>
      </c>
      <c r="P43">
        <v>10.06056287851799</v>
      </c>
      <c r="Q43">
        <v>7.545422158888492</v>
      </c>
      <c r="R43">
        <v>0</v>
      </c>
      <c r="S43">
        <v>2.6031706448165295</v>
      </c>
      <c r="T43">
        <v>15.090844317776984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8</v>
      </c>
      <c r="J44">
        <f>BYPL_EOD!AC44+BYPL_EOD!AD44</f>
        <v>6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28.07</v>
      </c>
      <c r="O44" s="154">
        <f t="shared" si="1"/>
        <v>7.2299999999999969</v>
      </c>
      <c r="P44">
        <v>10.06056287851799</v>
      </c>
      <c r="Q44">
        <v>7.545422158888492</v>
      </c>
      <c r="R44">
        <v>0</v>
      </c>
      <c r="S44">
        <v>2.6031706448165295</v>
      </c>
      <c r="T44">
        <v>15.090844317776984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8</v>
      </c>
      <c r="J45">
        <f>BYPL_EOD!AC45+BYPL_EOD!AD45</f>
        <v>6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28.07</v>
      </c>
      <c r="O45" s="154">
        <f t="shared" si="1"/>
        <v>7.2299999999999969</v>
      </c>
      <c r="P45">
        <v>10.06056287851799</v>
      </c>
      <c r="Q45">
        <v>7.545422158888492</v>
      </c>
      <c r="R45">
        <v>0</v>
      </c>
      <c r="S45">
        <v>2.6031706448165295</v>
      </c>
      <c r="T45">
        <v>15.090844317776984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8</v>
      </c>
      <c r="J46">
        <f>BYPL_EOD!AC46+BYPL_EOD!AD46</f>
        <v>6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28.07</v>
      </c>
      <c r="O46" s="154">
        <f t="shared" si="1"/>
        <v>7.2299999999999969</v>
      </c>
      <c r="P46">
        <v>10.06056287851799</v>
      </c>
      <c r="Q46">
        <v>7.545422158888492</v>
      </c>
      <c r="R46">
        <v>0</v>
      </c>
      <c r="S46">
        <v>2.6031706448165295</v>
      </c>
      <c r="T46">
        <v>15.090844317776984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8</v>
      </c>
      <c r="J47">
        <f>BYPL_EOD!AC47+BYPL_EOD!AD47</f>
        <v>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28.07</v>
      </c>
      <c r="O47" s="154">
        <f t="shared" si="1"/>
        <v>7.2299999999999969</v>
      </c>
      <c r="P47">
        <v>10.06056287851799</v>
      </c>
      <c r="Q47">
        <v>7.545422158888492</v>
      </c>
      <c r="R47">
        <v>0</v>
      </c>
      <c r="S47">
        <v>2.6031706448165295</v>
      </c>
      <c r="T47">
        <v>15.090844317776984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8</v>
      </c>
      <c r="J48">
        <f>BYPL_EOD!AC48+BYPL_EOD!AD48</f>
        <v>6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28.07</v>
      </c>
      <c r="O48" s="154">
        <f t="shared" si="1"/>
        <v>7.2299999999999969</v>
      </c>
      <c r="P48">
        <v>10.06056287851799</v>
      </c>
      <c r="Q48">
        <v>7.545422158888492</v>
      </c>
      <c r="R48">
        <v>0</v>
      </c>
      <c r="S48">
        <v>2.6031706448165295</v>
      </c>
      <c r="T48">
        <v>15.090844317776984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8</v>
      </c>
      <c r="J49">
        <f>BYPL_EOD!AC49+BYPL_EOD!AD49</f>
        <v>6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28.07</v>
      </c>
      <c r="O49" s="154">
        <f t="shared" si="1"/>
        <v>7.2299999999999969</v>
      </c>
      <c r="P49">
        <v>10.06056287851799</v>
      </c>
      <c r="Q49">
        <v>7.545422158888492</v>
      </c>
      <c r="R49">
        <v>0</v>
      </c>
      <c r="S49">
        <v>2.6031706448165295</v>
      </c>
      <c r="T49">
        <v>15.090844317776984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8</v>
      </c>
      <c r="J50">
        <f>BYPL_EOD!AC50+BYPL_EOD!AD50</f>
        <v>6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28.07</v>
      </c>
      <c r="O50" s="154">
        <f t="shared" si="1"/>
        <v>7.2299999999999969</v>
      </c>
      <c r="P50">
        <v>10.06056287851799</v>
      </c>
      <c r="Q50">
        <v>7.545422158888492</v>
      </c>
      <c r="R50">
        <v>0</v>
      </c>
      <c r="S50">
        <v>2.6031706448165295</v>
      </c>
      <c r="T50">
        <v>15.090844317776984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8</v>
      </c>
      <c r="J51">
        <f>BYPL_EOD!AC51+BYPL_EOD!AD51</f>
        <v>6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28.07</v>
      </c>
      <c r="O51" s="154">
        <f t="shared" si="1"/>
        <v>7.2299999999999969</v>
      </c>
      <c r="P51">
        <v>10.06056287851799</v>
      </c>
      <c r="Q51">
        <v>7.545422158888492</v>
      </c>
      <c r="R51">
        <v>0</v>
      </c>
      <c r="S51">
        <v>2.6031706448165295</v>
      </c>
      <c r="T51">
        <v>15.090844317776984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8</v>
      </c>
      <c r="J52">
        <f>BYPL_EOD!AC52+BYPL_EOD!AD52</f>
        <v>6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28.07</v>
      </c>
      <c r="O52" s="154">
        <f t="shared" si="1"/>
        <v>7.2299999999999969</v>
      </c>
      <c r="P52">
        <v>10.06056287851799</v>
      </c>
      <c r="Q52">
        <v>7.545422158888492</v>
      </c>
      <c r="R52">
        <v>0</v>
      </c>
      <c r="S52">
        <v>2.6031706448165295</v>
      </c>
      <c r="T52">
        <v>15.090844317776984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8</v>
      </c>
      <c r="J53">
        <f>BYPL_EOD!AC53+BYPL_EOD!AD53</f>
        <v>6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28.07</v>
      </c>
      <c r="O53" s="154">
        <f t="shared" si="1"/>
        <v>7.2299999999999969</v>
      </c>
      <c r="P53">
        <v>10.06056287851799</v>
      </c>
      <c r="Q53">
        <v>7.545422158888492</v>
      </c>
      <c r="R53">
        <v>0</v>
      </c>
      <c r="S53">
        <v>2.6031706448165295</v>
      </c>
      <c r="T53">
        <v>15.090844317776984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8</v>
      </c>
      <c r="J54">
        <f>BYPL_EOD!AC54+BYPL_EOD!AD54</f>
        <v>6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28.07</v>
      </c>
      <c r="O54" s="154">
        <f t="shared" si="1"/>
        <v>7.2299999999999969</v>
      </c>
      <c r="P54">
        <v>10.06056287851799</v>
      </c>
      <c r="Q54">
        <v>7.545422158888492</v>
      </c>
      <c r="R54">
        <v>0</v>
      </c>
      <c r="S54">
        <v>2.6031706448165295</v>
      </c>
      <c r="T54">
        <v>15.090844317776984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8</v>
      </c>
      <c r="J55">
        <f>BYPL_EOD!AC55+BYPL_EOD!AD55</f>
        <v>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28.07</v>
      </c>
      <c r="O55" s="154">
        <f t="shared" si="1"/>
        <v>7.2299999999999969</v>
      </c>
      <c r="P55">
        <v>10.06056287851799</v>
      </c>
      <c r="Q55">
        <v>7.545422158888492</v>
      </c>
      <c r="R55">
        <v>0</v>
      </c>
      <c r="S55">
        <v>2.6031706448165295</v>
      </c>
      <c r="T55">
        <v>15.090844317776984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8</v>
      </c>
      <c r="J56">
        <f>BYPL_EOD!AC56+BYPL_EOD!AD56</f>
        <v>6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28.07</v>
      </c>
      <c r="O56" s="154">
        <f t="shared" si="1"/>
        <v>7.2299999999999969</v>
      </c>
      <c r="P56">
        <v>10.06056287851799</v>
      </c>
      <c r="Q56">
        <v>7.545422158888492</v>
      </c>
      <c r="R56">
        <v>0</v>
      </c>
      <c r="S56">
        <v>2.6031706448165295</v>
      </c>
      <c r="T56">
        <v>15.090844317776984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8</v>
      </c>
      <c r="J57">
        <f>BYPL_EOD!AC57+BYPL_EOD!AD57</f>
        <v>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28.07</v>
      </c>
      <c r="O57" s="154">
        <f t="shared" si="1"/>
        <v>7.2299999999999969</v>
      </c>
      <c r="P57">
        <v>10.06056287851799</v>
      </c>
      <c r="Q57">
        <v>7.545422158888492</v>
      </c>
      <c r="R57">
        <v>0</v>
      </c>
      <c r="S57">
        <v>2.6031706448165295</v>
      </c>
      <c r="T57">
        <v>15.090844317776984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8</v>
      </c>
      <c r="J58">
        <f>BYPL_EOD!AC58+BYPL_EOD!AD58</f>
        <v>6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28.07</v>
      </c>
      <c r="O58" s="154">
        <f t="shared" si="1"/>
        <v>7.2299999999999969</v>
      </c>
      <c r="P58">
        <v>10.06056287851799</v>
      </c>
      <c r="Q58">
        <v>7.545422158888492</v>
      </c>
      <c r="R58">
        <v>0</v>
      </c>
      <c r="S58">
        <v>2.6031706448165295</v>
      </c>
      <c r="T58">
        <v>15.090844317776984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8</v>
      </c>
      <c r="J59">
        <f>BYPL_EOD!AC59+BYPL_EOD!AD59</f>
        <v>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28.07</v>
      </c>
      <c r="O59" s="154">
        <f t="shared" si="1"/>
        <v>7.2299999999999969</v>
      </c>
      <c r="P59">
        <v>10.06056287851799</v>
      </c>
      <c r="Q59">
        <v>7.545422158888492</v>
      </c>
      <c r="R59">
        <v>0</v>
      </c>
      <c r="S59">
        <v>2.6031706448165295</v>
      </c>
      <c r="T59">
        <v>15.090844317776984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8</v>
      </c>
      <c r="J60">
        <f>BYPL_EOD!AC60+BYPL_EOD!AD60</f>
        <v>6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28.07</v>
      </c>
      <c r="O60" s="154">
        <f t="shared" si="1"/>
        <v>7.2299999999999969</v>
      </c>
      <c r="P60">
        <v>10.06056287851799</v>
      </c>
      <c r="Q60">
        <v>7.545422158888492</v>
      </c>
      <c r="R60">
        <v>0</v>
      </c>
      <c r="S60">
        <v>2.6031706448165295</v>
      </c>
      <c r="T60">
        <v>15.090844317776984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8</v>
      </c>
      <c r="J61">
        <f>BYPL_EOD!AC61+BYPL_EOD!AD61</f>
        <v>6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28.07</v>
      </c>
      <c r="O61" s="154">
        <f t="shared" si="1"/>
        <v>7.2299999999999969</v>
      </c>
      <c r="P61">
        <v>10.06056287851799</v>
      </c>
      <c r="Q61">
        <v>7.545422158888492</v>
      </c>
      <c r="R61">
        <v>0</v>
      </c>
      <c r="S61">
        <v>2.6031706448165295</v>
      </c>
      <c r="T61">
        <v>15.090844317776984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6.04</v>
      </c>
      <c r="J62">
        <f>BYPL_EOD!AC62+BYPL_EOD!AD62</f>
        <v>19.63</v>
      </c>
      <c r="K62">
        <f>MES_EOD!AC62+MES_EOD!AD62</f>
        <v>0</v>
      </c>
      <c r="L62">
        <f>NDMC_EOD!AC62+NDMC_EOD!AD62</f>
        <v>1.56</v>
      </c>
      <c r="M62">
        <f>TPDDL_EOD!AC62+TPDDL_EOD!AD62</f>
        <v>9.06</v>
      </c>
      <c r="N62">
        <f t="shared" si="0"/>
        <v>36.29</v>
      </c>
      <c r="O62" s="154">
        <f t="shared" si="1"/>
        <v>-0.99000000000000199</v>
      </c>
      <c r="P62">
        <v>5.8752273353540918</v>
      </c>
      <c r="Q62">
        <v>19.094488839900798</v>
      </c>
      <c r="R62">
        <v>0</v>
      </c>
      <c r="S62">
        <v>1.5174428217139708</v>
      </c>
      <c r="T62">
        <v>8.8128410030311386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8</v>
      </c>
      <c r="J63">
        <f>BYPL_EOD!AC63+BYPL_EOD!AD63</f>
        <v>6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28.07</v>
      </c>
      <c r="O63" s="154">
        <f t="shared" si="1"/>
        <v>7.2299999999999969</v>
      </c>
      <c r="P63">
        <v>10.06056287851799</v>
      </c>
      <c r="Q63">
        <v>7.545422158888492</v>
      </c>
      <c r="R63">
        <v>0</v>
      </c>
      <c r="S63">
        <v>2.6031706448165295</v>
      </c>
      <c r="T63">
        <v>15.090844317776984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8</v>
      </c>
      <c r="J64">
        <f>BYPL_EOD!AC64+BYPL_EOD!AD64</f>
        <v>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28.07</v>
      </c>
      <c r="O64" s="154">
        <f t="shared" si="1"/>
        <v>7.2299999999999969</v>
      </c>
      <c r="P64">
        <v>10.06056287851799</v>
      </c>
      <c r="Q64">
        <v>7.545422158888492</v>
      </c>
      <c r="R64">
        <v>0</v>
      </c>
      <c r="S64">
        <v>2.6031706448165295</v>
      </c>
      <c r="T64">
        <v>15.090844317776984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6.04</v>
      </c>
      <c r="J65">
        <f>BYPL_EOD!AC65+BYPL_EOD!AD65</f>
        <v>19.63</v>
      </c>
      <c r="K65">
        <f>MES_EOD!AC65+MES_EOD!AD65</f>
        <v>0</v>
      </c>
      <c r="L65">
        <f>NDMC_EOD!AC65+NDMC_EOD!AD65</f>
        <v>1.56</v>
      </c>
      <c r="M65">
        <f>TPDDL_EOD!AC65+TPDDL_EOD!AD65</f>
        <v>9.06</v>
      </c>
      <c r="N65">
        <f t="shared" si="0"/>
        <v>36.29</v>
      </c>
      <c r="O65" s="154">
        <f t="shared" si="1"/>
        <v>-0.99000000000000199</v>
      </c>
      <c r="P65">
        <v>5.8752273353540918</v>
      </c>
      <c r="Q65">
        <v>19.094488839900798</v>
      </c>
      <c r="R65">
        <v>0</v>
      </c>
      <c r="S65">
        <v>1.5174428217139708</v>
      </c>
      <c r="T65">
        <v>8.8128410030311386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8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28.07</v>
      </c>
      <c r="O66" s="154">
        <f t="shared" si="1"/>
        <v>7.2299999999999969</v>
      </c>
      <c r="P66">
        <v>10.06056287851799</v>
      </c>
      <c r="Q66">
        <v>7.545422158888492</v>
      </c>
      <c r="R66">
        <v>0</v>
      </c>
      <c r="S66">
        <v>2.6031706448165295</v>
      </c>
      <c r="T66">
        <v>15.090844317776984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8</v>
      </c>
      <c r="J67">
        <f>BYPL_EOD!AC67+BYPL_EOD!AD67</f>
        <v>6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28.07</v>
      </c>
      <c r="O67" s="154">
        <f t="shared" ref="O67:O98" si="7">G67-N67</f>
        <v>7.2299999999999969</v>
      </c>
      <c r="P67">
        <v>10.06056287851799</v>
      </c>
      <c r="Q67">
        <v>7.545422158888492</v>
      </c>
      <c r="R67">
        <v>0</v>
      </c>
      <c r="S67">
        <v>2.6031706448165295</v>
      </c>
      <c r="T67">
        <v>15.090844317776984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8</v>
      </c>
      <c r="J68">
        <f>BYPL_EOD!AC68+BYPL_EOD!AD68</f>
        <v>6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28.07</v>
      </c>
      <c r="O68" s="154">
        <f t="shared" si="7"/>
        <v>7.2299999999999969</v>
      </c>
      <c r="P68">
        <v>10.06056287851799</v>
      </c>
      <c r="Q68">
        <v>7.545422158888492</v>
      </c>
      <c r="R68">
        <v>0</v>
      </c>
      <c r="S68">
        <v>2.6031706448165295</v>
      </c>
      <c r="T68">
        <v>15.090844317776984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7.1277957147050186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5.88</v>
      </c>
      <c r="J76">
        <f>BYPL_EOD!AC76+BYPL_EOD!AD76</f>
        <v>19.100000000000001</v>
      </c>
      <c r="K76">
        <f>MES_EOD!AC76+MES_EOD!AD76</f>
        <v>0</v>
      </c>
      <c r="L76">
        <f>NDMC_EOD!AC76+NDMC_EOD!AD76</f>
        <v>1.52</v>
      </c>
      <c r="M76">
        <f>TPDDL_EOD!AC76+TPDDL_EOD!AD76</f>
        <v>8.82</v>
      </c>
      <c r="N76">
        <f t="shared" si="6"/>
        <v>35.32</v>
      </c>
      <c r="O76" s="154">
        <f t="shared" si="7"/>
        <v>0.28000000000000114</v>
      </c>
      <c r="P76">
        <v>6.0177243636613094</v>
      </c>
      <c r="Q76">
        <v>19.101599999999998</v>
      </c>
      <c r="R76">
        <v>0</v>
      </c>
      <c r="S76">
        <v>1.540311689152817</v>
      </c>
      <c r="T76">
        <v>8.9403639471858813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5.88</v>
      </c>
      <c r="J77">
        <f>BYPL_EOD!AC77+BYPL_EOD!AD77</f>
        <v>19.100000000000001</v>
      </c>
      <c r="K77">
        <f>MES_EOD!AC77+MES_EOD!AD77</f>
        <v>0</v>
      </c>
      <c r="L77">
        <f>NDMC_EOD!AC77+NDMC_EOD!AD77</f>
        <v>1.52</v>
      </c>
      <c r="M77">
        <f>TPDDL_EOD!AC77+TPDDL_EOD!AD77</f>
        <v>8.82</v>
      </c>
      <c r="N77">
        <f t="shared" si="6"/>
        <v>35.32</v>
      </c>
      <c r="O77" s="154">
        <f t="shared" si="7"/>
        <v>0.28000000000000114</v>
      </c>
      <c r="P77">
        <v>6.0177243636613094</v>
      </c>
      <c r="Q77">
        <v>19.101599999999998</v>
      </c>
      <c r="R77">
        <v>0</v>
      </c>
      <c r="S77">
        <v>1.540311689152817</v>
      </c>
      <c r="T77">
        <v>8.9403639471858813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5.88</v>
      </c>
      <c r="J78">
        <f>BYPL_EOD!AC78+BYPL_EOD!AD78</f>
        <v>19.100000000000001</v>
      </c>
      <c r="K78">
        <f>MES_EOD!AC78+MES_EOD!AD78</f>
        <v>0</v>
      </c>
      <c r="L78">
        <f>NDMC_EOD!AC78+NDMC_EOD!AD78</f>
        <v>1.52</v>
      </c>
      <c r="M78">
        <f>TPDDL_EOD!AC78+TPDDL_EOD!AD78</f>
        <v>8.82</v>
      </c>
      <c r="N78">
        <f t="shared" si="6"/>
        <v>35.32</v>
      </c>
      <c r="O78" s="154">
        <f t="shared" si="7"/>
        <v>0.28000000000000114</v>
      </c>
      <c r="P78">
        <v>6.0177243636613094</v>
      </c>
      <c r="Q78">
        <v>19.101599999999998</v>
      </c>
      <c r="R78">
        <v>0</v>
      </c>
      <c r="S78">
        <v>1.540311689152817</v>
      </c>
      <c r="T78">
        <v>8.9403639471858813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5.48</v>
      </c>
      <c r="J88">
        <f>BYPL_EOD!AC88+BYPL_EOD!AD88</f>
        <v>21.24</v>
      </c>
      <c r="K88">
        <f>MES_EOD!AC88+MES_EOD!AD88</f>
        <v>0</v>
      </c>
      <c r="L88">
        <f>NDMC_EOD!AC88+NDMC_EOD!AD88</f>
        <v>1.42</v>
      </c>
      <c r="M88">
        <f>TPDDL_EOD!AC88+TPDDL_EOD!AD88</f>
        <v>8.2200000000000006</v>
      </c>
      <c r="N88">
        <f t="shared" si="6"/>
        <v>36.36</v>
      </c>
      <c r="O88" s="154">
        <f t="shared" si="7"/>
        <v>0.24000000000000199</v>
      </c>
      <c r="P88">
        <v>5.6006393252096247</v>
      </c>
      <c r="Q88">
        <v>21.24</v>
      </c>
      <c r="R88">
        <v>0</v>
      </c>
      <c r="S88">
        <v>1.437220690072605</v>
      </c>
      <c r="T88">
        <v>8.3221399847177739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0.86344999999999983</v>
      </c>
      <c r="E99" s="156">
        <f t="shared" si="12"/>
        <v>0</v>
      </c>
      <c r="F99" s="156">
        <f t="shared" si="12"/>
        <v>2.016</v>
      </c>
      <c r="G99" s="156">
        <f t="shared" si="12"/>
        <v>0.86344999999999983</v>
      </c>
      <c r="H99" s="156"/>
      <c r="I99" s="156">
        <f t="shared" si="12"/>
        <v>0.27614500000000008</v>
      </c>
      <c r="J99" s="156">
        <f t="shared" si="12"/>
        <v>0.19594499999999984</v>
      </c>
      <c r="K99" s="156">
        <f t="shared" si="12"/>
        <v>0</v>
      </c>
      <c r="L99" s="156">
        <f t="shared" si="12"/>
        <v>4.8579999999999908E-2</v>
      </c>
      <c r="M99" s="156">
        <f t="shared" si="12"/>
        <v>0.28164</v>
      </c>
      <c r="N99" s="156">
        <f t="shared" si="12"/>
        <v>0.80230999999999986</v>
      </c>
      <c r="O99" s="156">
        <f t="shared" si="12"/>
        <v>6.1139999999999889E-2</v>
      </c>
      <c r="P99" s="156">
        <f t="shared" si="12"/>
        <v>0.29451843472280881</v>
      </c>
      <c r="Q99" s="156">
        <f t="shared" si="12"/>
        <v>0.208772111783183</v>
      </c>
      <c r="R99" s="156">
        <f t="shared" si="12"/>
        <v>0</v>
      </c>
      <c r="S99" s="156">
        <f t="shared" si="12"/>
        <v>5.2984192242573051E-2</v>
      </c>
      <c r="T99" s="156">
        <f t="shared" si="12"/>
        <v>0.30717526125143529</v>
      </c>
      <c r="U99" s="156">
        <f t="shared" si="12"/>
        <v>0.86344999999999983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211.88</v>
      </c>
      <c r="E3">
        <f>BAWANA!AM3</f>
        <v>0</v>
      </c>
      <c r="F3">
        <f>(B3+C3)*0.8</f>
        <v>256</v>
      </c>
      <c r="G3">
        <f>(D3+E3)</f>
        <v>211.88</v>
      </c>
      <c r="H3" s="154"/>
      <c r="I3">
        <f>BRPL_EOD!AK3+BRPL_EOD!AL3</f>
        <v>84</v>
      </c>
      <c r="J3">
        <f>BYPL_EOD!AK3+BYPL_EOD!AL3</f>
        <v>47.01</v>
      </c>
      <c r="K3">
        <f>MES_EOD!AK3+MES_EOD!AL3</f>
        <v>5</v>
      </c>
      <c r="L3">
        <f>NDMC_EOD!AK3+NDMC_EOD!AL3</f>
        <v>19.07</v>
      </c>
      <c r="M3">
        <f>TPDDL_EOD!AK3+TPDDL_EOD!AL3</f>
        <v>56.81</v>
      </c>
      <c r="N3">
        <f t="shared" ref="N3:N66" si="0">SUM(I3:M3)</f>
        <v>211.89</v>
      </c>
      <c r="O3" s="154">
        <f t="shared" ref="O3:O66" si="1">G3-N3</f>
        <v>-9.9999999999909051E-3</v>
      </c>
      <c r="P3">
        <v>83.996035678889996</v>
      </c>
      <c r="Q3">
        <v>47.00778139600736</v>
      </c>
      <c r="R3">
        <v>4.9997640285053571</v>
      </c>
      <c r="S3">
        <v>19.069100004719431</v>
      </c>
      <c r="T3">
        <v>56.807318891877863</v>
      </c>
      <c r="U3" s="156">
        <f t="shared" ref="U3:U66" si="2">SUM(P3:T3)</f>
        <v>211.88</v>
      </c>
      <c r="V3" s="154">
        <f t="shared" ref="V3:V66" si="3">G3-U3</f>
        <v>0</v>
      </c>
      <c r="Y3">
        <f>BAWANA!AW3+BAWANA!AX3</f>
        <v>26.12</v>
      </c>
      <c r="Z3">
        <f>BAWANA!BD3+BAWANA!BE3</f>
        <v>32</v>
      </c>
      <c r="AA3">
        <f>BAWANA!X3+BAWANA!Y3</f>
        <v>26.12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211.88</v>
      </c>
      <c r="E4">
        <f>BAWANA!AM4</f>
        <v>0</v>
      </c>
      <c r="F4">
        <f t="shared" ref="F4:F67" si="4">(B4+C4)*0.8</f>
        <v>256</v>
      </c>
      <c r="G4">
        <f t="shared" ref="G4:G67" si="5">(D4+E4)</f>
        <v>211.88</v>
      </c>
      <c r="H4" s="154"/>
      <c r="I4">
        <f>BRPL_EOD!AK4+BRPL_EOD!AL4</f>
        <v>84</v>
      </c>
      <c r="J4">
        <f>BYPL_EOD!AK4+BYPL_EOD!AL4</f>
        <v>47.01</v>
      </c>
      <c r="K4">
        <f>MES_EOD!AK4+MES_EOD!AL4</f>
        <v>5</v>
      </c>
      <c r="L4">
        <f>NDMC_EOD!AK4+NDMC_EOD!AL4</f>
        <v>19.07</v>
      </c>
      <c r="M4">
        <f>TPDDL_EOD!AK4+TPDDL_EOD!AL4</f>
        <v>56.81</v>
      </c>
      <c r="N4">
        <f t="shared" si="0"/>
        <v>211.89</v>
      </c>
      <c r="O4" s="154">
        <f t="shared" si="1"/>
        <v>-9.9999999999909051E-3</v>
      </c>
      <c r="P4">
        <v>83.996035678889996</v>
      </c>
      <c r="Q4">
        <v>47.00778139600736</v>
      </c>
      <c r="R4">
        <v>4.9997640285053571</v>
      </c>
      <c r="S4">
        <v>19.069100004719431</v>
      </c>
      <c r="T4">
        <v>56.807318891877863</v>
      </c>
      <c r="U4" s="156">
        <f t="shared" si="2"/>
        <v>211.88</v>
      </c>
      <c r="V4" s="154">
        <f t="shared" si="3"/>
        <v>0</v>
      </c>
      <c r="Y4">
        <f>BAWANA!AW4+BAWANA!AX4</f>
        <v>26.12</v>
      </c>
      <c r="Z4">
        <f>BAWANA!BD4+BAWANA!BE4</f>
        <v>32</v>
      </c>
      <c r="AA4">
        <f>BAWANA!X4+BAWANA!Y4</f>
        <v>26.12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212.64</v>
      </c>
      <c r="E27">
        <f>BAWANA!AM27</f>
        <v>0</v>
      </c>
      <c r="F27">
        <f t="shared" si="4"/>
        <v>256</v>
      </c>
      <c r="G27">
        <f t="shared" si="5"/>
        <v>212.64</v>
      </c>
      <c r="H27" s="154"/>
      <c r="I27">
        <f>BRPL_EOD!AK27+BRPL_EOD!AL27</f>
        <v>78.959999999999994</v>
      </c>
      <c r="J27">
        <f>BYPL_EOD!AK27+BYPL_EOD!AL27</f>
        <v>55</v>
      </c>
      <c r="K27">
        <f>MES_EOD!AK27+MES_EOD!AL27</f>
        <v>5</v>
      </c>
      <c r="L27">
        <f>NDMC_EOD!AK27+NDMC_EOD!AL27</f>
        <v>18.52</v>
      </c>
      <c r="M27">
        <f>TPDDL_EOD!AK27+TPDDL_EOD!AL27</f>
        <v>55.17</v>
      </c>
      <c r="N27">
        <f t="shared" si="0"/>
        <v>212.64999999999998</v>
      </c>
      <c r="O27" s="154">
        <f t="shared" si="1"/>
        <v>-9.9999999999909051E-3</v>
      </c>
      <c r="P27">
        <v>78.956286856336703</v>
      </c>
      <c r="Q27">
        <v>54.997413590406772</v>
      </c>
      <c r="R27">
        <v>4.9997648718551613</v>
      </c>
      <c r="S27">
        <v>18.519129085351516</v>
      </c>
      <c r="T27">
        <v>55.167405596049854</v>
      </c>
      <c r="U27" s="156">
        <f t="shared" si="2"/>
        <v>212.64000000000001</v>
      </c>
      <c r="V27" s="154">
        <f t="shared" si="3"/>
        <v>0</v>
      </c>
      <c r="Y27">
        <f>BAWANA!AW27+BAWANA!AX27</f>
        <v>32</v>
      </c>
      <c r="Z27">
        <f>BAWANA!BD27+BAWANA!BE27</f>
        <v>25.36</v>
      </c>
      <c r="AA27">
        <f>BAWANA!X27+BAWANA!Y27</f>
        <v>32</v>
      </c>
      <c r="AB27">
        <f>BAWANA!AE27+BAWANA!AF27</f>
        <v>25.36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75.349999999999994</v>
      </c>
      <c r="J28">
        <f>BYPL_EOD!AK28+BYPL_EOD!AL28</f>
        <v>55</v>
      </c>
      <c r="K28">
        <f>MES_EOD!AK28+MES_EOD!AL28</f>
        <v>5</v>
      </c>
      <c r="L28">
        <f>NDMC_EOD!AK28+NDMC_EOD!AL28</f>
        <v>18</v>
      </c>
      <c r="M28">
        <f>TPDDL_EOD!AK28+TPDDL_EOD!AL28</f>
        <v>52.65</v>
      </c>
      <c r="N28">
        <f t="shared" si="0"/>
        <v>206</v>
      </c>
      <c r="O28" s="154">
        <f t="shared" si="1"/>
        <v>0</v>
      </c>
      <c r="P28">
        <v>75.349999999999994</v>
      </c>
      <c r="Q28">
        <v>55</v>
      </c>
      <c r="R28">
        <v>5</v>
      </c>
      <c r="S28">
        <v>18</v>
      </c>
      <c r="T28">
        <v>52.65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75.349999999999994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52.65</v>
      </c>
      <c r="N29">
        <f t="shared" si="0"/>
        <v>206</v>
      </c>
      <c r="O29" s="154">
        <f t="shared" si="1"/>
        <v>0</v>
      </c>
      <c r="P29">
        <v>75.349999999999994</v>
      </c>
      <c r="Q29">
        <v>55</v>
      </c>
      <c r="R29">
        <v>5</v>
      </c>
      <c r="S29">
        <v>18</v>
      </c>
      <c r="T29">
        <v>52.65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222.60000000000002</v>
      </c>
      <c r="E30">
        <f>BAWANA!AM30</f>
        <v>0</v>
      </c>
      <c r="F30">
        <f t="shared" si="4"/>
        <v>256</v>
      </c>
      <c r="G30">
        <f t="shared" si="5"/>
        <v>222.60000000000002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75.000000000000014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222.60000000000002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222.60000000000002</v>
      </c>
      <c r="E31">
        <f>BAWANA!AM31</f>
        <v>0</v>
      </c>
      <c r="F31">
        <f t="shared" si="4"/>
        <v>256</v>
      </c>
      <c r="G31">
        <f t="shared" si="5"/>
        <v>222.60000000000002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75.000000000000014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222.60000000000002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222.60000000000002</v>
      </c>
      <c r="E33">
        <f>BAWANA!AM33</f>
        <v>0</v>
      </c>
      <c r="F33">
        <f t="shared" si="4"/>
        <v>256</v>
      </c>
      <c r="G33">
        <f t="shared" si="5"/>
        <v>222.60000000000002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222.60000000000002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222.60000000000002</v>
      </c>
      <c r="E34">
        <f>BAWANA!AM34</f>
        <v>0</v>
      </c>
      <c r="F34">
        <f t="shared" si="4"/>
        <v>256</v>
      </c>
      <c r="G34">
        <f t="shared" si="5"/>
        <v>222.60000000000002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222.60000000000002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75.349999999999994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52.65</v>
      </c>
      <c r="N35">
        <f t="shared" si="0"/>
        <v>206</v>
      </c>
      <c r="O35" s="154">
        <f t="shared" si="1"/>
        <v>0</v>
      </c>
      <c r="P35">
        <v>75.349999999999994</v>
      </c>
      <c r="Q35">
        <v>55</v>
      </c>
      <c r="R35">
        <v>5</v>
      </c>
      <c r="S35">
        <v>18</v>
      </c>
      <c r="T35">
        <v>52.65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75.349999999999994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52.65</v>
      </c>
      <c r="N36">
        <f t="shared" si="0"/>
        <v>206</v>
      </c>
      <c r="O36" s="154">
        <f t="shared" si="1"/>
        <v>0</v>
      </c>
      <c r="P36">
        <v>75.349999999999994</v>
      </c>
      <c r="Q36">
        <v>55</v>
      </c>
      <c r="R36">
        <v>5</v>
      </c>
      <c r="S36">
        <v>18</v>
      </c>
      <c r="T36">
        <v>52.65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222.60000000000002</v>
      </c>
      <c r="E37">
        <f>BAWANA!AM37</f>
        <v>0</v>
      </c>
      <c r="F37">
        <f t="shared" si="4"/>
        <v>256</v>
      </c>
      <c r="G37">
        <f t="shared" si="5"/>
        <v>222.60000000000002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75.000000000000014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222.60000000000002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212.60000000000002</v>
      </c>
      <c r="E38">
        <f>BAWANA!AM38</f>
        <v>0</v>
      </c>
      <c r="F38">
        <f t="shared" si="4"/>
        <v>256</v>
      </c>
      <c r="G38">
        <f t="shared" si="5"/>
        <v>212.60000000000002</v>
      </c>
      <c r="H38" s="154"/>
      <c r="I38">
        <f>BRPL_EOD!AK38+BRPL_EOD!AL38</f>
        <v>75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212.6</v>
      </c>
      <c r="O38" s="154">
        <f t="shared" si="1"/>
        <v>0</v>
      </c>
      <c r="P38">
        <v>75.000000000000014</v>
      </c>
      <c r="Q38">
        <v>45.000000000000007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212.60000000000002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212.60000000000002</v>
      </c>
      <c r="E39">
        <f>BAWANA!AM39</f>
        <v>0</v>
      </c>
      <c r="F39">
        <f t="shared" si="4"/>
        <v>256</v>
      </c>
      <c r="G39">
        <f t="shared" si="5"/>
        <v>212.60000000000002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212.6</v>
      </c>
      <c r="O39" s="154">
        <f t="shared" si="1"/>
        <v>0</v>
      </c>
      <c r="P39">
        <v>75.000000000000014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212.60000000000002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212.60000000000002</v>
      </c>
      <c r="E40">
        <f>BAWANA!AM40</f>
        <v>0</v>
      </c>
      <c r="F40">
        <f t="shared" si="4"/>
        <v>256</v>
      </c>
      <c r="G40">
        <f t="shared" si="5"/>
        <v>212.60000000000002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212.6</v>
      </c>
      <c r="O40" s="154">
        <f t="shared" si="1"/>
        <v>0</v>
      </c>
      <c r="P40">
        <v>75.000000000000014</v>
      </c>
      <c r="Q40">
        <v>45.000000000000007</v>
      </c>
      <c r="R40">
        <v>5.0000000000000009</v>
      </c>
      <c r="S40">
        <v>18.000000000000004</v>
      </c>
      <c r="T40">
        <v>69.600000000000009</v>
      </c>
      <c r="U40" s="156">
        <f t="shared" si="2"/>
        <v>212.60000000000002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212.60000000000002</v>
      </c>
      <c r="E41">
        <f>BAWANA!AM41</f>
        <v>0</v>
      </c>
      <c r="F41">
        <f t="shared" si="4"/>
        <v>256</v>
      </c>
      <c r="G41">
        <f t="shared" si="5"/>
        <v>212.60000000000002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212.6</v>
      </c>
      <c r="O41" s="154">
        <f t="shared" si="1"/>
        <v>0</v>
      </c>
      <c r="P41">
        <v>75.000000000000014</v>
      </c>
      <c r="Q41">
        <v>45.000000000000007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212.60000000000002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212.60000000000002</v>
      </c>
      <c r="E42">
        <f>BAWANA!AM42</f>
        <v>0</v>
      </c>
      <c r="F42">
        <f t="shared" si="4"/>
        <v>256</v>
      </c>
      <c r="G42">
        <f t="shared" si="5"/>
        <v>212.60000000000002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212.6</v>
      </c>
      <c r="O42" s="154">
        <f t="shared" si="1"/>
        <v>0</v>
      </c>
      <c r="P42">
        <v>75.000000000000014</v>
      </c>
      <c r="Q42">
        <v>45.000000000000007</v>
      </c>
      <c r="R42">
        <v>5.0000000000000009</v>
      </c>
      <c r="S42">
        <v>18.000000000000004</v>
      </c>
      <c r="T42">
        <v>69.600000000000009</v>
      </c>
      <c r="U42" s="156">
        <f t="shared" si="2"/>
        <v>212.60000000000002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212.60000000000002</v>
      </c>
      <c r="E43">
        <f>BAWANA!AM43</f>
        <v>0</v>
      </c>
      <c r="F43">
        <f t="shared" si="4"/>
        <v>256</v>
      </c>
      <c r="G43">
        <f t="shared" si="5"/>
        <v>212.60000000000002</v>
      </c>
      <c r="H43" s="154"/>
      <c r="I43">
        <f>BRPL_EOD!AK43+BRPL_EOD!AL43</f>
        <v>75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212.6</v>
      </c>
      <c r="O43" s="154">
        <f t="shared" si="1"/>
        <v>0</v>
      </c>
      <c r="P43">
        <v>75.000000000000014</v>
      </c>
      <c r="Q43">
        <v>45.000000000000007</v>
      </c>
      <c r="R43">
        <v>5.0000000000000009</v>
      </c>
      <c r="S43">
        <v>18.000000000000004</v>
      </c>
      <c r="T43">
        <v>69.600000000000009</v>
      </c>
      <c r="U43" s="156">
        <f t="shared" si="2"/>
        <v>212.60000000000002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212.60000000000002</v>
      </c>
      <c r="E44">
        <f>BAWANA!AM44</f>
        <v>0</v>
      </c>
      <c r="F44">
        <f t="shared" si="4"/>
        <v>256</v>
      </c>
      <c r="G44">
        <f t="shared" si="5"/>
        <v>212.60000000000002</v>
      </c>
      <c r="H44" s="154"/>
      <c r="I44">
        <f>BRPL_EOD!AK44+BRPL_EOD!AL44</f>
        <v>75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212.6</v>
      </c>
      <c r="O44" s="154">
        <f t="shared" si="1"/>
        <v>0</v>
      </c>
      <c r="P44">
        <v>75.000000000000014</v>
      </c>
      <c r="Q44">
        <v>45.000000000000007</v>
      </c>
      <c r="R44">
        <v>5.0000000000000009</v>
      </c>
      <c r="S44">
        <v>18.000000000000004</v>
      </c>
      <c r="T44">
        <v>69.600000000000009</v>
      </c>
      <c r="U44" s="156">
        <f t="shared" si="2"/>
        <v>212.60000000000002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212.60000000000002</v>
      </c>
      <c r="E45">
        <f>BAWANA!AM45</f>
        <v>0</v>
      </c>
      <c r="F45">
        <f t="shared" si="4"/>
        <v>256</v>
      </c>
      <c r="G45">
        <f t="shared" si="5"/>
        <v>212.60000000000002</v>
      </c>
      <c r="H45" s="154"/>
      <c r="I45">
        <f>BRPL_EOD!AK45+BRPL_EOD!AL45</f>
        <v>75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212.6</v>
      </c>
      <c r="O45" s="154">
        <f t="shared" si="1"/>
        <v>0</v>
      </c>
      <c r="P45">
        <v>75.000000000000014</v>
      </c>
      <c r="Q45">
        <v>45.000000000000007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212.60000000000002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212.60000000000002</v>
      </c>
      <c r="E46">
        <f>BAWANA!AM46</f>
        <v>0</v>
      </c>
      <c r="F46">
        <f t="shared" si="4"/>
        <v>256</v>
      </c>
      <c r="G46">
        <f t="shared" si="5"/>
        <v>212.60000000000002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212.6</v>
      </c>
      <c r="O46" s="154">
        <f t="shared" si="1"/>
        <v>0</v>
      </c>
      <c r="P46">
        <v>75.000000000000014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212.60000000000002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212.60000000000002</v>
      </c>
      <c r="E47">
        <f>BAWANA!AM47</f>
        <v>0</v>
      </c>
      <c r="F47">
        <f t="shared" si="4"/>
        <v>256</v>
      </c>
      <c r="G47">
        <f t="shared" si="5"/>
        <v>212.60000000000002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212.6</v>
      </c>
      <c r="O47" s="154">
        <f t="shared" si="1"/>
        <v>0</v>
      </c>
      <c r="P47">
        <v>75.000000000000014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212.60000000000002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212.60000000000002</v>
      </c>
      <c r="E48">
        <f>BAWANA!AM48</f>
        <v>0</v>
      </c>
      <c r="F48">
        <f t="shared" si="4"/>
        <v>256</v>
      </c>
      <c r="G48">
        <f t="shared" si="5"/>
        <v>212.60000000000002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212.6</v>
      </c>
      <c r="O48" s="154">
        <f t="shared" si="1"/>
        <v>0</v>
      </c>
      <c r="P48">
        <v>75.000000000000014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212.60000000000002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212.60000000000002</v>
      </c>
      <c r="E49">
        <f>BAWANA!AM49</f>
        <v>0</v>
      </c>
      <c r="F49">
        <f t="shared" si="4"/>
        <v>256</v>
      </c>
      <c r="G49">
        <f t="shared" si="5"/>
        <v>212.60000000000002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212.6</v>
      </c>
      <c r="O49" s="154">
        <f t="shared" si="1"/>
        <v>0</v>
      </c>
      <c r="P49">
        <v>75.000000000000014</v>
      </c>
      <c r="Q49">
        <v>45.000000000000007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212.60000000000002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212.60000000000002</v>
      </c>
      <c r="E50">
        <f>BAWANA!AM50</f>
        <v>0</v>
      </c>
      <c r="F50">
        <f t="shared" si="4"/>
        <v>256</v>
      </c>
      <c r="G50">
        <f t="shared" si="5"/>
        <v>212.60000000000002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212.6</v>
      </c>
      <c r="O50" s="154">
        <f t="shared" si="1"/>
        <v>0</v>
      </c>
      <c r="P50">
        <v>75.000000000000014</v>
      </c>
      <c r="Q50">
        <v>45.000000000000007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212.60000000000002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222.60000000000002</v>
      </c>
      <c r="E67">
        <f>BAWANA!AM67</f>
        <v>0</v>
      </c>
      <c r="F67">
        <f t="shared" si="4"/>
        <v>256</v>
      </c>
      <c r="G67">
        <f t="shared" si="5"/>
        <v>222.60000000000002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75.000000000000014</v>
      </c>
      <c r="Q67">
        <v>55.000000000000007</v>
      </c>
      <c r="R67">
        <v>5.0000000000000009</v>
      </c>
      <c r="S67">
        <v>18.000000000000004</v>
      </c>
      <c r="T67">
        <v>69.600000000000009</v>
      </c>
      <c r="U67" s="156">
        <f t="shared" ref="U67:U98" si="9">SUM(P67:T67)</f>
        <v>222.60000000000002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222.60000000000002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75.000000000000014</v>
      </c>
      <c r="Q68">
        <v>55.000000000000007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222.60000000000002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222.60000000000002</v>
      </c>
      <c r="E69">
        <f>BAWANA!AM69</f>
        <v>0</v>
      </c>
      <c r="F69">
        <f t="shared" si="11"/>
        <v>256</v>
      </c>
      <c r="G69">
        <f t="shared" si="12"/>
        <v>222.60000000000002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75.000000000000014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222.60000000000002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222.60000000000002</v>
      </c>
      <c r="E70">
        <f>BAWANA!AM70</f>
        <v>0</v>
      </c>
      <c r="F70">
        <f t="shared" si="11"/>
        <v>256</v>
      </c>
      <c r="G70">
        <f t="shared" si="12"/>
        <v>222.60000000000002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75.000000000000014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222.60000000000002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230.6</v>
      </c>
      <c r="E71">
        <f>BAWANA!AM71</f>
        <v>0</v>
      </c>
      <c r="F71">
        <f t="shared" si="11"/>
        <v>256</v>
      </c>
      <c r="G71">
        <f t="shared" si="12"/>
        <v>230.6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13</v>
      </c>
      <c r="L71">
        <f>NDMC_EOD!AK71+NDMC_EOD!AL71</f>
        <v>18</v>
      </c>
      <c r="M71">
        <f>TPDDL_EOD!AK71+TPDDL_EOD!AL71</f>
        <v>69.599999999999994</v>
      </c>
      <c r="N71">
        <f t="shared" si="7"/>
        <v>230.6</v>
      </c>
      <c r="O71" s="154">
        <f t="shared" si="8"/>
        <v>0</v>
      </c>
      <c r="P71">
        <v>75</v>
      </c>
      <c r="Q71">
        <v>55</v>
      </c>
      <c r="R71">
        <v>13</v>
      </c>
      <c r="S71">
        <v>18</v>
      </c>
      <c r="T71">
        <v>69.599999999999994</v>
      </c>
      <c r="U71" s="156">
        <f t="shared" si="9"/>
        <v>230.6</v>
      </c>
      <c r="V71" s="154">
        <f t="shared" si="10"/>
        <v>0</v>
      </c>
      <c r="Y71">
        <f>BAWANA!AW71+BAWANA!AX71</f>
        <v>32</v>
      </c>
      <c r="Z71">
        <f>BAWANA!BD71+BAWANA!BE71</f>
        <v>7.4</v>
      </c>
      <c r="AA71">
        <f>BAWANA!X71+BAWANA!Y71</f>
        <v>32</v>
      </c>
      <c r="AB71">
        <f>BAWANA!AE71+BAWANA!AF71</f>
        <v>7.4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232.6</v>
      </c>
      <c r="E72">
        <f>BAWANA!AM72</f>
        <v>0</v>
      </c>
      <c r="F72">
        <f t="shared" si="11"/>
        <v>256</v>
      </c>
      <c r="G72">
        <f t="shared" si="12"/>
        <v>232.6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15</v>
      </c>
      <c r="L72">
        <f>NDMC_EOD!AK72+NDMC_EOD!AL72</f>
        <v>18</v>
      </c>
      <c r="M72">
        <f>TPDDL_EOD!AK72+TPDDL_EOD!AL72</f>
        <v>69.599999999999994</v>
      </c>
      <c r="N72">
        <f t="shared" si="7"/>
        <v>232.6</v>
      </c>
      <c r="O72" s="154">
        <f t="shared" si="8"/>
        <v>0</v>
      </c>
      <c r="P72">
        <v>75</v>
      </c>
      <c r="Q72">
        <v>55</v>
      </c>
      <c r="R72">
        <v>15</v>
      </c>
      <c r="S72">
        <v>18</v>
      </c>
      <c r="T72">
        <v>69.599999999999994</v>
      </c>
      <c r="U72" s="156">
        <f t="shared" si="9"/>
        <v>232.6</v>
      </c>
      <c r="V72" s="154">
        <f t="shared" si="10"/>
        <v>0</v>
      </c>
      <c r="Y72">
        <f>BAWANA!AW72+BAWANA!AX72</f>
        <v>32</v>
      </c>
      <c r="Z72">
        <f>BAWANA!BD72+BAWANA!BE72</f>
        <v>5.4</v>
      </c>
      <c r="AA72">
        <f>BAWANA!X72+BAWANA!Y72</f>
        <v>32</v>
      </c>
      <c r="AB72">
        <f>BAWANA!AE72+BAWANA!AF72</f>
        <v>5.4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52.42</v>
      </c>
      <c r="K73">
        <f>MES_EOD!AK73+MES_EOD!AL73</f>
        <v>13.14</v>
      </c>
      <c r="L73">
        <f>NDMC_EOD!AK73+NDMC_EOD!AL73</f>
        <v>17.16</v>
      </c>
      <c r="M73">
        <f>TPDDL_EOD!AK73+TPDDL_EOD!AL73</f>
        <v>66.34</v>
      </c>
      <c r="N73">
        <f t="shared" si="7"/>
        <v>244.01</v>
      </c>
      <c r="O73" s="154">
        <f t="shared" si="8"/>
        <v>-9.9999999999909051E-3</v>
      </c>
      <c r="P73">
        <v>94.946108766034186</v>
      </c>
      <c r="Q73">
        <v>52.417851727388225</v>
      </c>
      <c r="R73">
        <v>13.139461497479612</v>
      </c>
      <c r="S73">
        <v>17.159296750133191</v>
      </c>
      <c r="T73">
        <v>66.337281258964808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243.86</v>
      </c>
      <c r="E74">
        <f>BAWANA!AM74</f>
        <v>0</v>
      </c>
      <c r="F74">
        <f t="shared" si="11"/>
        <v>256</v>
      </c>
      <c r="G74">
        <f t="shared" si="12"/>
        <v>243.86</v>
      </c>
      <c r="H74" s="154"/>
      <c r="I74">
        <f>BRPL_EOD!AK74+BRPL_EOD!AL74</f>
        <v>95.18</v>
      </c>
      <c r="J74">
        <f>BYPL_EOD!AK74+BYPL_EOD!AL74</f>
        <v>52.55</v>
      </c>
      <c r="K74">
        <f>MES_EOD!AK74+MES_EOD!AL74</f>
        <v>12.42</v>
      </c>
      <c r="L74">
        <f>NDMC_EOD!AK74+NDMC_EOD!AL74</f>
        <v>17.2</v>
      </c>
      <c r="M74">
        <f>TPDDL_EOD!AK74+TPDDL_EOD!AL74</f>
        <v>66.5</v>
      </c>
      <c r="N74">
        <f t="shared" si="7"/>
        <v>243.85</v>
      </c>
      <c r="O74" s="154">
        <f t="shared" si="8"/>
        <v>1.0000000000019327E-2</v>
      </c>
      <c r="P74">
        <v>95.184023782784735</v>
      </c>
      <c r="Q74">
        <v>52.552292326738765</v>
      </c>
      <c r="R74">
        <v>12.42</v>
      </c>
      <c r="S74">
        <v>17.200872550949995</v>
      </c>
      <c r="T74">
        <v>66.502811339526531</v>
      </c>
      <c r="U74" s="156">
        <f t="shared" si="9"/>
        <v>243.86</v>
      </c>
      <c r="V74" s="154">
        <f t="shared" si="10"/>
        <v>0</v>
      </c>
      <c r="Y74">
        <f>BAWANA!AW74+BAWANA!AX74</f>
        <v>30.57</v>
      </c>
      <c r="Z74">
        <f>BAWANA!BD74+BAWANA!BE74</f>
        <v>30.57</v>
      </c>
      <c r="AA74">
        <f>BAWANA!X74+BAWANA!Y74</f>
        <v>30.57</v>
      </c>
      <c r="AB74">
        <f>BAWANA!AE74+BAWANA!AF74</f>
        <v>30.57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53.28</v>
      </c>
      <c r="K75">
        <f>MES_EOD!AK75+MES_EOD!AL75</f>
        <v>13.35</v>
      </c>
      <c r="L75">
        <f>NDMC_EOD!AK75+NDMC_EOD!AL75</f>
        <v>17.440000000000001</v>
      </c>
      <c r="M75">
        <f>TPDDL_EOD!AK75+TPDDL_EOD!AL75</f>
        <v>67.430000000000007</v>
      </c>
      <c r="N75">
        <f t="shared" si="7"/>
        <v>248</v>
      </c>
      <c r="O75" s="154">
        <f t="shared" si="8"/>
        <v>0</v>
      </c>
      <c r="P75">
        <v>96.5</v>
      </c>
      <c r="Q75">
        <v>53.28</v>
      </c>
      <c r="R75">
        <v>13.35</v>
      </c>
      <c r="S75">
        <v>17.440000000000001</v>
      </c>
      <c r="T75">
        <v>67.430000000000007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53.28</v>
      </c>
      <c r="K76">
        <f>MES_EOD!AK76+MES_EOD!AL76</f>
        <v>13.35</v>
      </c>
      <c r="L76">
        <f>NDMC_EOD!AK76+NDMC_EOD!AL76</f>
        <v>17.440000000000001</v>
      </c>
      <c r="M76">
        <f>TPDDL_EOD!AK76+TPDDL_EOD!AL76</f>
        <v>67.430000000000007</v>
      </c>
      <c r="N76">
        <f t="shared" si="7"/>
        <v>248</v>
      </c>
      <c r="O76" s="154">
        <f t="shared" si="8"/>
        <v>0</v>
      </c>
      <c r="P76">
        <v>96.5</v>
      </c>
      <c r="Q76">
        <v>53.28</v>
      </c>
      <c r="R76">
        <v>13.35</v>
      </c>
      <c r="S76">
        <v>17.440000000000001</v>
      </c>
      <c r="T76">
        <v>67.430000000000007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53.28</v>
      </c>
      <c r="K77">
        <f>MES_EOD!AK77+MES_EOD!AL77</f>
        <v>13.35</v>
      </c>
      <c r="L77">
        <f>NDMC_EOD!AK77+NDMC_EOD!AL77</f>
        <v>17.440000000000001</v>
      </c>
      <c r="M77">
        <f>TPDDL_EOD!AK77+TPDDL_EOD!AL77</f>
        <v>67.430000000000007</v>
      </c>
      <c r="N77">
        <f t="shared" si="7"/>
        <v>248</v>
      </c>
      <c r="O77" s="154">
        <f t="shared" si="8"/>
        <v>0</v>
      </c>
      <c r="P77">
        <v>96.5</v>
      </c>
      <c r="Q77">
        <v>53.28</v>
      </c>
      <c r="R77">
        <v>13.35</v>
      </c>
      <c r="S77">
        <v>17.440000000000001</v>
      </c>
      <c r="T77">
        <v>67.430000000000007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53.28</v>
      </c>
      <c r="K78">
        <f>MES_EOD!AK78+MES_EOD!AL78</f>
        <v>13.35</v>
      </c>
      <c r="L78">
        <f>NDMC_EOD!AK78+NDMC_EOD!AL78</f>
        <v>17.440000000000001</v>
      </c>
      <c r="M78">
        <f>TPDDL_EOD!AK78+TPDDL_EOD!AL78</f>
        <v>67.430000000000007</v>
      </c>
      <c r="N78">
        <f t="shared" si="7"/>
        <v>248</v>
      </c>
      <c r="O78" s="154">
        <f t="shared" si="8"/>
        <v>0</v>
      </c>
      <c r="P78">
        <v>96.5</v>
      </c>
      <c r="Q78">
        <v>53.28</v>
      </c>
      <c r="R78">
        <v>13.35</v>
      </c>
      <c r="S78">
        <v>17.440000000000001</v>
      </c>
      <c r="T78">
        <v>67.430000000000007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53.28</v>
      </c>
      <c r="K79">
        <f>MES_EOD!AK79+MES_EOD!AL79</f>
        <v>13.35</v>
      </c>
      <c r="L79">
        <f>NDMC_EOD!AK79+NDMC_EOD!AL79</f>
        <v>17.440000000000001</v>
      </c>
      <c r="M79">
        <f>TPDDL_EOD!AK79+TPDDL_EOD!AL79</f>
        <v>67.430000000000007</v>
      </c>
      <c r="N79">
        <f t="shared" si="7"/>
        <v>248</v>
      </c>
      <c r="O79" s="154">
        <f t="shared" si="8"/>
        <v>0</v>
      </c>
      <c r="P79">
        <v>96.5</v>
      </c>
      <c r="Q79">
        <v>53.28</v>
      </c>
      <c r="R79">
        <v>13.35</v>
      </c>
      <c r="S79">
        <v>17.440000000000001</v>
      </c>
      <c r="T79">
        <v>67.430000000000007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254.21600000000001</v>
      </c>
      <c r="E80">
        <f>BAWANA!AM80</f>
        <v>0</v>
      </c>
      <c r="F80">
        <f t="shared" si="11"/>
        <v>256</v>
      </c>
      <c r="G80">
        <f t="shared" si="12"/>
        <v>254.21600000000001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12</v>
      </c>
      <c r="L80">
        <f>NDMC_EOD!AK80+NDMC_EOD!AL80</f>
        <v>18</v>
      </c>
      <c r="M80">
        <f>TPDDL_EOD!AK80+TPDDL_EOD!AL80</f>
        <v>69.599999999999994</v>
      </c>
      <c r="N80">
        <f t="shared" si="7"/>
        <v>254.22</v>
      </c>
      <c r="O80" s="154">
        <f t="shared" si="8"/>
        <v>-3.9999999999906777E-3</v>
      </c>
      <c r="P80">
        <v>99.618432538745978</v>
      </c>
      <c r="Q80">
        <v>54.999134607820004</v>
      </c>
      <c r="R80">
        <v>11.999811187160727</v>
      </c>
      <c r="S80">
        <v>17.999716780741092</v>
      </c>
      <c r="T80">
        <v>69.598904885532207</v>
      </c>
      <c r="U80" s="156">
        <f t="shared" si="9"/>
        <v>254.21600000000001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</v>
      </c>
      <c r="E81">
        <f>BAWANA!AM81</f>
        <v>0</v>
      </c>
      <c r="F81">
        <f t="shared" si="11"/>
        <v>256</v>
      </c>
      <c r="G81">
        <f t="shared" si="12"/>
        <v>222.6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222.6</v>
      </c>
      <c r="V81" s="154">
        <f t="shared" si="10"/>
        <v>0</v>
      </c>
      <c r="Y81">
        <f>BAWANA!AW81+BAWANA!AX81</f>
        <v>32</v>
      </c>
      <c r="Z81">
        <f>BAWANA!BD81+BAWANA!BE81</f>
        <v>15.4</v>
      </c>
      <c r="AA81">
        <f>BAWANA!X81+BAWANA!Y81</f>
        <v>32</v>
      </c>
      <c r="AB81">
        <f>BAWANA!AE81+BAWANA!AF81</f>
        <v>15.4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222.60000000000002</v>
      </c>
      <c r="E82">
        <f>BAWANA!AM82</f>
        <v>0</v>
      </c>
      <c r="F82">
        <f t="shared" si="11"/>
        <v>256</v>
      </c>
      <c r="G82">
        <f t="shared" si="12"/>
        <v>222.60000000000002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75.000000000000014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222.60000000000002</v>
      </c>
      <c r="V82" s="154">
        <f t="shared" si="10"/>
        <v>0</v>
      </c>
      <c r="Y82">
        <f>BAWANA!AW82+BAWANA!AX82</f>
        <v>23.7</v>
      </c>
      <c r="Z82">
        <f>BAWANA!BD82+BAWANA!BE82</f>
        <v>23.7</v>
      </c>
      <c r="AA82">
        <f>BAWANA!X82+BAWANA!Y82</f>
        <v>23.7</v>
      </c>
      <c r="AB82">
        <f>BAWANA!AE82+BAWANA!AF82</f>
        <v>23.7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5.2386290000000058</v>
      </c>
      <c r="E99" s="156">
        <f t="shared" si="14"/>
        <v>0</v>
      </c>
      <c r="F99" s="156">
        <f t="shared" si="14"/>
        <v>6.1440000000000001</v>
      </c>
      <c r="G99" s="156">
        <f t="shared" si="14"/>
        <v>5.2386290000000058</v>
      </c>
      <c r="H99" s="156"/>
      <c r="I99" s="156">
        <f t="shared" si="14"/>
        <v>1.9396300000000011</v>
      </c>
      <c r="J99" s="156">
        <f t="shared" si="14"/>
        <v>1.1792375000000004</v>
      </c>
      <c r="K99" s="156">
        <f t="shared" si="14"/>
        <v>0.14057750000000005</v>
      </c>
      <c r="L99" s="156">
        <f t="shared" si="14"/>
        <v>0.44801000000000024</v>
      </c>
      <c r="M99" s="156">
        <f t="shared" si="14"/>
        <v>1.531107500000001</v>
      </c>
      <c r="N99" s="156">
        <f t="shared" si="14"/>
        <v>5.2385624999999978</v>
      </c>
      <c r="O99" s="156">
        <f t="shared" si="14"/>
        <v>6.6499999999948043E-5</v>
      </c>
      <c r="P99" s="156">
        <f t="shared" si="14"/>
        <v>1.9396560930081388</v>
      </c>
      <c r="Q99" s="156">
        <f t="shared" si="14"/>
        <v>1.1792525407997272</v>
      </c>
      <c r="R99" s="156">
        <f t="shared" si="14"/>
        <v>0.14057887970260766</v>
      </c>
      <c r="S99" s="156">
        <f t="shared" si="14"/>
        <v>0.44801618833071694</v>
      </c>
      <c r="T99" s="156">
        <f t="shared" si="14"/>
        <v>1.5311252981588102</v>
      </c>
      <c r="U99" s="156">
        <f t="shared" si="14"/>
        <v>5.238629000000004</v>
      </c>
      <c r="V99" s="156">
        <f t="shared" si="10"/>
        <v>0</v>
      </c>
      <c r="Y99" s="156">
        <f>SUM(Y3:Y98)/4000</f>
        <v>0.71484749999999952</v>
      </c>
      <c r="Z99" s="156">
        <f t="shared" ref="Z99:AD99" si="15">SUM(Z3:Z98)/4000</f>
        <v>0.66762749999999982</v>
      </c>
      <c r="AA99" s="156">
        <f t="shared" si="15"/>
        <v>0.71484749999999952</v>
      </c>
      <c r="AB99" s="156">
        <f t="shared" si="15"/>
        <v>0.66762749999999982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22.92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18.335999999999999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296.1662</v>
      </c>
      <c r="L3">
        <v>0</v>
      </c>
      <c r="M3">
        <v>94.39</v>
      </c>
      <c r="N3">
        <v>120.65625</v>
      </c>
      <c r="O3">
        <v>60.709499999999998</v>
      </c>
      <c r="P3">
        <v>136.49879999999999</v>
      </c>
      <c r="Q3">
        <v>0</v>
      </c>
      <c r="R3">
        <v>21.617799999999999</v>
      </c>
      <c r="S3">
        <v>14.674293</v>
      </c>
      <c r="T3">
        <v>0</v>
      </c>
      <c r="U3">
        <v>348.97500000000002</v>
      </c>
      <c r="V3">
        <v>11.691682999999999</v>
      </c>
      <c r="W3">
        <v>39.39</v>
      </c>
      <c r="X3">
        <v>87.261875000000003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41.943600000000004</v>
      </c>
      <c r="AH3">
        <v>0</v>
      </c>
      <c r="AI3">
        <v>0</v>
      </c>
      <c r="AJ3">
        <v>0</v>
      </c>
      <c r="AK3">
        <v>52.999200000000002</v>
      </c>
      <c r="AL3">
        <v>2.3239999999999998</v>
      </c>
      <c r="AM3">
        <v>0</v>
      </c>
      <c r="AN3">
        <v>0.71891000000000005</v>
      </c>
      <c r="AO3">
        <v>10.29</v>
      </c>
      <c r="AP3">
        <v>13.0662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68.58837699999998</v>
      </c>
      <c r="BA3">
        <f>SUM(B3:AZ3)</f>
        <v>1546.1910480000001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1.44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1.98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2.3967999999999998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2.6784379999999999</v>
      </c>
      <c r="CM3">
        <v>1.7677689999999999</v>
      </c>
      <c r="CN3">
        <v>0</v>
      </c>
      <c r="CO3">
        <v>2.157</v>
      </c>
      <c r="CP3">
        <v>4.2765000000000004</v>
      </c>
      <c r="CQ3">
        <v>0</v>
      </c>
      <c r="CR3">
        <v>0.672705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68.58837699999998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296.1662</v>
      </c>
      <c r="L4">
        <v>0</v>
      </c>
      <c r="M4">
        <v>94.39</v>
      </c>
      <c r="N4">
        <v>120.65625</v>
      </c>
      <c r="O4">
        <v>60.709499999999998</v>
      </c>
      <c r="P4">
        <v>136.49879999999999</v>
      </c>
      <c r="Q4">
        <v>0</v>
      </c>
      <c r="R4">
        <v>21.617799999999999</v>
      </c>
      <c r="S4">
        <v>14.674293</v>
      </c>
      <c r="T4">
        <v>0</v>
      </c>
      <c r="U4">
        <v>348.97500000000002</v>
      </c>
      <c r="V4">
        <v>11.691682999999999</v>
      </c>
      <c r="W4">
        <v>39.39</v>
      </c>
      <c r="X4">
        <v>87.261875000000003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41.943600000000004</v>
      </c>
      <c r="AH4">
        <v>0</v>
      </c>
      <c r="AI4">
        <v>0</v>
      </c>
      <c r="AJ4">
        <v>0</v>
      </c>
      <c r="AK4">
        <v>52.999200000000002</v>
      </c>
      <c r="AL4">
        <v>2.3239999999999998</v>
      </c>
      <c r="AM4">
        <v>0</v>
      </c>
      <c r="AN4">
        <v>0.71891000000000005</v>
      </c>
      <c r="AO4">
        <v>10.29</v>
      </c>
      <c r="AP4">
        <v>13.0662</v>
      </c>
      <c r="AQ4">
        <v>0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68.58837699999998</v>
      </c>
      <c r="BA4">
        <f t="shared" ref="BA4:BA67" si="1">SUM(B4:AZ4)</f>
        <v>1546.1910480000001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1.44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1.98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2.3967999999999998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2.6784379999999999</v>
      </c>
      <c r="CM4">
        <v>1.7677689999999999</v>
      </c>
      <c r="CN4">
        <v>0</v>
      </c>
      <c r="CO4">
        <v>2.157</v>
      </c>
      <c r="CP4">
        <v>4.2765000000000004</v>
      </c>
      <c r="CQ4">
        <v>0</v>
      </c>
      <c r="CR4">
        <v>0.672705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68.58837699999998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296.1662</v>
      </c>
      <c r="L5">
        <v>0</v>
      </c>
      <c r="M5">
        <v>94.39</v>
      </c>
      <c r="N5">
        <v>120.65625</v>
      </c>
      <c r="O5">
        <v>60.709499999999998</v>
      </c>
      <c r="P5">
        <v>136.49879999999999</v>
      </c>
      <c r="Q5">
        <v>0</v>
      </c>
      <c r="R5">
        <v>21.617799999999999</v>
      </c>
      <c r="S5">
        <v>14.674293</v>
      </c>
      <c r="T5">
        <v>0</v>
      </c>
      <c r="U5">
        <v>348.97500000000002</v>
      </c>
      <c r="V5">
        <v>9.1045999999999996</v>
      </c>
      <c r="W5">
        <v>28</v>
      </c>
      <c r="X5">
        <v>72.001874999999998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6.5454999999999997</v>
      </c>
      <c r="AG5">
        <v>41.943600000000004</v>
      </c>
      <c r="AH5">
        <v>0</v>
      </c>
      <c r="AI5">
        <v>0</v>
      </c>
      <c r="AJ5">
        <v>0</v>
      </c>
      <c r="AK5">
        <v>52.999200000000002</v>
      </c>
      <c r="AL5">
        <v>2.3239999999999998</v>
      </c>
      <c r="AM5">
        <v>0</v>
      </c>
      <c r="AN5">
        <v>0.71891000000000005</v>
      </c>
      <c r="AO5">
        <v>10.29</v>
      </c>
      <c r="AP5">
        <v>13.0662</v>
      </c>
      <c r="AQ5">
        <v>0</v>
      </c>
      <c r="AR5">
        <v>3.3119999999999998</v>
      </c>
      <c r="AS5">
        <v>24.617159999999998</v>
      </c>
      <c r="AT5">
        <v>13.843244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68.58837699999998</v>
      </c>
      <c r="BA5">
        <f t="shared" si="1"/>
        <v>1450.3644089999998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1.44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1.98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2.3967999999999998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2.6784379999999999</v>
      </c>
      <c r="CM5">
        <v>1.7677689999999999</v>
      </c>
      <c r="CN5">
        <v>0</v>
      </c>
      <c r="CO5">
        <v>2.157</v>
      </c>
      <c r="CP5">
        <v>4.2765000000000004</v>
      </c>
      <c r="CQ5">
        <v>0</v>
      </c>
      <c r="CR5">
        <v>0.672705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68.58837699999998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296.1662</v>
      </c>
      <c r="L6">
        <v>0</v>
      </c>
      <c r="M6">
        <v>94.39</v>
      </c>
      <c r="N6">
        <v>120.65625</v>
      </c>
      <c r="O6">
        <v>60.709499999999998</v>
      </c>
      <c r="P6">
        <v>136.49879999999999</v>
      </c>
      <c r="Q6">
        <v>0</v>
      </c>
      <c r="R6">
        <v>21.617799999999999</v>
      </c>
      <c r="S6">
        <v>14.674293</v>
      </c>
      <c r="T6">
        <v>0</v>
      </c>
      <c r="U6">
        <v>348.97500000000002</v>
      </c>
      <c r="V6">
        <v>9.1045999999999996</v>
      </c>
      <c r="W6">
        <v>28</v>
      </c>
      <c r="X6">
        <v>72.001874999999998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6.5454999999999997</v>
      </c>
      <c r="AG6">
        <v>41.943600000000004</v>
      </c>
      <c r="AH6">
        <v>0</v>
      </c>
      <c r="AI6">
        <v>0</v>
      </c>
      <c r="AJ6">
        <v>0</v>
      </c>
      <c r="AK6">
        <v>52.999200000000002</v>
      </c>
      <c r="AL6">
        <v>23.24</v>
      </c>
      <c r="AM6">
        <v>0</v>
      </c>
      <c r="AN6">
        <v>0.71891000000000005</v>
      </c>
      <c r="AO6">
        <v>10.29</v>
      </c>
      <c r="AP6">
        <v>13.0662</v>
      </c>
      <c r="AQ6">
        <v>0</v>
      </c>
      <c r="AR6">
        <v>3.3119999999999998</v>
      </c>
      <c r="AS6">
        <v>24.617159999999998</v>
      </c>
      <c r="AT6">
        <v>14.164225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68.58837699999998</v>
      </c>
      <c r="BA6">
        <f t="shared" si="1"/>
        <v>1471.6013899999998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1.44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1.98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2.3967999999999998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2.6784379999999999</v>
      </c>
      <c r="CM6">
        <v>1.7677689999999999</v>
      </c>
      <c r="CN6">
        <v>0</v>
      </c>
      <c r="CO6">
        <v>2.157</v>
      </c>
      <c r="CP6">
        <v>4.2765000000000004</v>
      </c>
      <c r="CQ6">
        <v>0</v>
      </c>
      <c r="CR6">
        <v>0.672705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68.58837699999998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296.1662</v>
      </c>
      <c r="L7">
        <v>0</v>
      </c>
      <c r="M7">
        <v>94.39</v>
      </c>
      <c r="N7">
        <v>120.65625</v>
      </c>
      <c r="O7">
        <v>60.709499999999998</v>
      </c>
      <c r="P7">
        <v>136.49879999999999</v>
      </c>
      <c r="Q7">
        <v>0</v>
      </c>
      <c r="R7">
        <v>21.617799999999999</v>
      </c>
      <c r="S7">
        <v>14.664535000000001</v>
      </c>
      <c r="T7">
        <v>0</v>
      </c>
      <c r="U7">
        <v>348.97500000000002</v>
      </c>
      <c r="V7">
        <v>9.1045999999999996</v>
      </c>
      <c r="W7">
        <v>28</v>
      </c>
      <c r="X7">
        <v>72.001874999999998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6.5454999999999997</v>
      </c>
      <c r="AG7">
        <v>41.943600000000004</v>
      </c>
      <c r="AH7">
        <v>0</v>
      </c>
      <c r="AI7">
        <v>0</v>
      </c>
      <c r="AJ7">
        <v>0</v>
      </c>
      <c r="AK7">
        <v>52.999200000000002</v>
      </c>
      <c r="AL7">
        <v>55.776000000000003</v>
      </c>
      <c r="AM7">
        <v>0</v>
      </c>
      <c r="AN7">
        <v>0.71891000000000005</v>
      </c>
      <c r="AO7">
        <v>10.29</v>
      </c>
      <c r="AP7">
        <v>13.0662</v>
      </c>
      <c r="AQ7">
        <v>0</v>
      </c>
      <c r="AR7">
        <v>3.3119999999999998</v>
      </c>
      <c r="AS7">
        <v>24.617159999999998</v>
      </c>
      <c r="AT7">
        <v>13.600650999999999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68.628376999999986</v>
      </c>
      <c r="BA7">
        <f t="shared" si="1"/>
        <v>1503.6040579999997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1.48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1.98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2.3967999999999998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2.6784379999999999</v>
      </c>
      <c r="CM7">
        <v>1.7677689999999999</v>
      </c>
      <c r="CN7">
        <v>0</v>
      </c>
      <c r="CO7">
        <v>2.157</v>
      </c>
      <c r="CP7">
        <v>4.2765000000000004</v>
      </c>
      <c r="CQ7">
        <v>0</v>
      </c>
      <c r="CR7">
        <v>0.672705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68.628376999999986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296.1662</v>
      </c>
      <c r="L8">
        <v>0</v>
      </c>
      <c r="M8">
        <v>94.39</v>
      </c>
      <c r="N8">
        <v>120.65625</v>
      </c>
      <c r="O8">
        <v>60.709499999999998</v>
      </c>
      <c r="P8">
        <v>136.49879999999999</v>
      </c>
      <c r="Q8">
        <v>0</v>
      </c>
      <c r="R8">
        <v>21.617799999999999</v>
      </c>
      <c r="S8">
        <v>14.664535000000001</v>
      </c>
      <c r="T8">
        <v>0</v>
      </c>
      <c r="U8">
        <v>348.97500000000002</v>
      </c>
      <c r="V8">
        <v>9.1045999999999996</v>
      </c>
      <c r="W8">
        <v>28</v>
      </c>
      <c r="X8">
        <v>72.001874999999998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6.5454999999999997</v>
      </c>
      <c r="AG8">
        <v>41.943600000000004</v>
      </c>
      <c r="AH8">
        <v>0</v>
      </c>
      <c r="AI8">
        <v>0</v>
      </c>
      <c r="AJ8">
        <v>0</v>
      </c>
      <c r="AK8">
        <v>52.999200000000002</v>
      </c>
      <c r="AL8">
        <v>55.776000000000003</v>
      </c>
      <c r="AM8">
        <v>0</v>
      </c>
      <c r="AN8">
        <v>0.71891000000000005</v>
      </c>
      <c r="AO8">
        <v>10.29</v>
      </c>
      <c r="AP8">
        <v>13.0662</v>
      </c>
      <c r="AQ8">
        <v>0</v>
      </c>
      <c r="AR8">
        <v>3.3119999999999998</v>
      </c>
      <c r="AS8">
        <v>24.617159999999998</v>
      </c>
      <c r="AT8">
        <v>14.325034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68.628376999999986</v>
      </c>
      <c r="BA8">
        <f t="shared" si="1"/>
        <v>1504.3284409999997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1.48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1.98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2.3967999999999998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2.6784379999999999</v>
      </c>
      <c r="CM8">
        <v>1.7677689999999999</v>
      </c>
      <c r="CN8">
        <v>0</v>
      </c>
      <c r="CO8">
        <v>2.157</v>
      </c>
      <c r="CP8">
        <v>4.2765000000000004</v>
      </c>
      <c r="CQ8">
        <v>0</v>
      </c>
      <c r="CR8">
        <v>0.672705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68.628376999999986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296.1662</v>
      </c>
      <c r="L9">
        <v>0</v>
      </c>
      <c r="M9">
        <v>94.39</v>
      </c>
      <c r="N9">
        <v>120.65625</v>
      </c>
      <c r="O9">
        <v>60.709499999999998</v>
      </c>
      <c r="P9">
        <v>136.49879999999999</v>
      </c>
      <c r="Q9">
        <v>0</v>
      </c>
      <c r="R9">
        <v>21.617799999999999</v>
      </c>
      <c r="S9">
        <v>14.664535000000001</v>
      </c>
      <c r="T9">
        <v>0</v>
      </c>
      <c r="U9">
        <v>348.97500000000002</v>
      </c>
      <c r="V9">
        <v>9.1045999999999996</v>
      </c>
      <c r="W9">
        <v>28</v>
      </c>
      <c r="X9">
        <v>72.001874999999998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6.5454999999999997</v>
      </c>
      <c r="AG9">
        <v>41.943600000000004</v>
      </c>
      <c r="AH9">
        <v>0</v>
      </c>
      <c r="AI9">
        <v>0</v>
      </c>
      <c r="AJ9">
        <v>0</v>
      </c>
      <c r="AK9">
        <v>52.999200000000002</v>
      </c>
      <c r="AL9">
        <v>55.776000000000003</v>
      </c>
      <c r="AM9">
        <v>0</v>
      </c>
      <c r="AN9">
        <v>0.71891000000000005</v>
      </c>
      <c r="AO9">
        <v>10.29</v>
      </c>
      <c r="AP9">
        <v>9.6074999999999999</v>
      </c>
      <c r="AQ9">
        <v>0</v>
      </c>
      <c r="AR9">
        <v>3.3119999999999998</v>
      </c>
      <c r="AS9">
        <v>10.492559999999999</v>
      </c>
      <c r="AT9">
        <v>8.7047860000000004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68.628376999999986</v>
      </c>
      <c r="BA9">
        <f t="shared" si="1"/>
        <v>1481.1248929999997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1.48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1.98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2.3967999999999998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2.6784379999999999</v>
      </c>
      <c r="CM9">
        <v>1.7677689999999999</v>
      </c>
      <c r="CN9">
        <v>0</v>
      </c>
      <c r="CO9">
        <v>2.157</v>
      </c>
      <c r="CP9">
        <v>4.2765000000000004</v>
      </c>
      <c r="CQ9">
        <v>0</v>
      </c>
      <c r="CR9">
        <v>0.672705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68.628376999999986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296.1662</v>
      </c>
      <c r="L10">
        <v>0</v>
      </c>
      <c r="M10">
        <v>94.39</v>
      </c>
      <c r="N10">
        <v>120.65625</v>
      </c>
      <c r="O10">
        <v>60.709499999999998</v>
      </c>
      <c r="P10">
        <v>136.49879999999999</v>
      </c>
      <c r="Q10">
        <v>0</v>
      </c>
      <c r="R10">
        <v>21.617799999999999</v>
      </c>
      <c r="S10">
        <v>14.664535000000001</v>
      </c>
      <c r="T10">
        <v>0</v>
      </c>
      <c r="U10">
        <v>348.97500000000002</v>
      </c>
      <c r="V10">
        <v>9.1045999999999996</v>
      </c>
      <c r="W10">
        <v>28</v>
      </c>
      <c r="X10">
        <v>72.001874999999998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6.5454999999999997</v>
      </c>
      <c r="AG10">
        <v>41.943600000000004</v>
      </c>
      <c r="AH10">
        <v>0</v>
      </c>
      <c r="AI10">
        <v>0</v>
      </c>
      <c r="AJ10">
        <v>0</v>
      </c>
      <c r="AK10">
        <v>52.999200000000002</v>
      </c>
      <c r="AL10">
        <v>55.776000000000003</v>
      </c>
      <c r="AM10">
        <v>0</v>
      </c>
      <c r="AN10">
        <v>0.71891000000000005</v>
      </c>
      <c r="AO10">
        <v>10.29</v>
      </c>
      <c r="AP10">
        <v>9.6074999999999999</v>
      </c>
      <c r="AQ10">
        <v>0</v>
      </c>
      <c r="AR10">
        <v>3.3119999999999998</v>
      </c>
      <c r="AS10">
        <v>10.492559999999999</v>
      </c>
      <c r="AT10">
        <v>12.283419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68.628376999999986</v>
      </c>
      <c r="BA10">
        <f t="shared" si="1"/>
        <v>1484.7035259999998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1.48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1.98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2.3967999999999998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2.6784379999999999</v>
      </c>
      <c r="CM10">
        <v>1.7677689999999999</v>
      </c>
      <c r="CN10">
        <v>0</v>
      </c>
      <c r="CO10">
        <v>2.157</v>
      </c>
      <c r="CP10">
        <v>4.2765000000000004</v>
      </c>
      <c r="CQ10">
        <v>0</v>
      </c>
      <c r="CR10">
        <v>0.672705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68.628376999999986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296.1662</v>
      </c>
      <c r="L11">
        <v>0</v>
      </c>
      <c r="M11">
        <v>94.39</v>
      </c>
      <c r="N11">
        <v>120.65625</v>
      </c>
      <c r="O11">
        <v>60.709499999999998</v>
      </c>
      <c r="P11">
        <v>136.49879999999999</v>
      </c>
      <c r="Q11">
        <v>0</v>
      </c>
      <c r="R11">
        <v>21.617799999999999</v>
      </c>
      <c r="S11">
        <v>14.664535000000001</v>
      </c>
      <c r="T11">
        <v>0</v>
      </c>
      <c r="U11">
        <v>348.97500000000002</v>
      </c>
      <c r="V11">
        <v>9.1045999999999996</v>
      </c>
      <c r="W11">
        <v>15</v>
      </c>
      <c r="X11">
        <v>60.001874999999998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6.5454999999999997</v>
      </c>
      <c r="AG11">
        <v>41.943600000000004</v>
      </c>
      <c r="AH11">
        <v>0</v>
      </c>
      <c r="AI11">
        <v>0</v>
      </c>
      <c r="AJ11">
        <v>0</v>
      </c>
      <c r="AK11">
        <v>52.999200000000002</v>
      </c>
      <c r="AL11">
        <v>23.24</v>
      </c>
      <c r="AM11">
        <v>0</v>
      </c>
      <c r="AN11">
        <v>0.71891000000000005</v>
      </c>
      <c r="AO11">
        <v>10.29</v>
      </c>
      <c r="AP11">
        <v>9.6074999999999999</v>
      </c>
      <c r="AQ11">
        <v>0</v>
      </c>
      <c r="AR11">
        <v>3.3119999999999998</v>
      </c>
      <c r="AS11">
        <v>10.492559999999999</v>
      </c>
      <c r="AT11">
        <v>12.428741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68.628376999999986</v>
      </c>
      <c r="BA11">
        <f t="shared" si="1"/>
        <v>1433.8666479999995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1.48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1.98</v>
      </c>
      <c r="BR11">
        <v>2.1800000000000002</v>
      </c>
      <c r="BS11">
        <v>1.62</v>
      </c>
      <c r="BT11">
        <v>2.8932340000000001</v>
      </c>
      <c r="BU11">
        <v>1.3481259999999999</v>
      </c>
      <c r="BV11">
        <v>2.3967999999999998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2.6784379999999999</v>
      </c>
      <c r="CM11">
        <v>1.7677689999999999</v>
      </c>
      <c r="CN11">
        <v>0</v>
      </c>
      <c r="CO11">
        <v>2.157</v>
      </c>
      <c r="CP11">
        <v>4.2765000000000004</v>
      </c>
      <c r="CQ11">
        <v>0</v>
      </c>
      <c r="CR11">
        <v>0.672705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68.628376999999986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296.1662</v>
      </c>
      <c r="L12">
        <v>0</v>
      </c>
      <c r="M12">
        <v>94.39</v>
      </c>
      <c r="N12">
        <v>120.65625</v>
      </c>
      <c r="O12">
        <v>60.709499999999998</v>
      </c>
      <c r="P12">
        <v>136.49879999999999</v>
      </c>
      <c r="Q12">
        <v>0</v>
      </c>
      <c r="R12">
        <v>21.617799999999999</v>
      </c>
      <c r="S12">
        <v>14.664535000000001</v>
      </c>
      <c r="T12">
        <v>0</v>
      </c>
      <c r="U12">
        <v>348.97500000000002</v>
      </c>
      <c r="V12">
        <v>9.1045999999999996</v>
      </c>
      <c r="W12">
        <v>15</v>
      </c>
      <c r="X12">
        <v>60.001874999999998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6.5454999999999997</v>
      </c>
      <c r="AG12">
        <v>41.943600000000004</v>
      </c>
      <c r="AH12">
        <v>0</v>
      </c>
      <c r="AI12">
        <v>0</v>
      </c>
      <c r="AJ12">
        <v>0</v>
      </c>
      <c r="AK12">
        <v>52.999200000000002</v>
      </c>
      <c r="AL12">
        <v>2.3239999999999998</v>
      </c>
      <c r="AM12">
        <v>0</v>
      </c>
      <c r="AN12">
        <v>0.71891000000000005</v>
      </c>
      <c r="AO12">
        <v>10.29</v>
      </c>
      <c r="AP12">
        <v>9.6074999999999999</v>
      </c>
      <c r="AQ12">
        <v>0</v>
      </c>
      <c r="AR12">
        <v>3.3119999999999998</v>
      </c>
      <c r="AS12">
        <v>10.492559999999999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68.628376999999986</v>
      </c>
      <c r="BA12">
        <f t="shared" si="1"/>
        <v>1415.5187069999995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1.48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1.98</v>
      </c>
      <c r="BR12">
        <v>2.1800000000000002</v>
      </c>
      <c r="BS12">
        <v>1.62</v>
      </c>
      <c r="BT12">
        <v>2.8932340000000001</v>
      </c>
      <c r="BU12">
        <v>1.3481259999999999</v>
      </c>
      <c r="BV12">
        <v>2.3967999999999998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2.6784379999999999</v>
      </c>
      <c r="CM12">
        <v>1.7677689999999999</v>
      </c>
      <c r="CN12">
        <v>0</v>
      </c>
      <c r="CO12">
        <v>2.157</v>
      </c>
      <c r="CP12">
        <v>4.2765000000000004</v>
      </c>
      <c r="CQ12">
        <v>0</v>
      </c>
      <c r="CR12">
        <v>0.672705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68.628376999999986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296.1662</v>
      </c>
      <c r="L13">
        <v>0</v>
      </c>
      <c r="M13">
        <v>94.39</v>
      </c>
      <c r="N13">
        <v>120.65625</v>
      </c>
      <c r="O13">
        <v>60.709499999999998</v>
      </c>
      <c r="P13">
        <v>136.49879999999999</v>
      </c>
      <c r="Q13">
        <v>0</v>
      </c>
      <c r="R13">
        <v>21.617799999999999</v>
      </c>
      <c r="S13">
        <v>14.664535000000001</v>
      </c>
      <c r="T13">
        <v>0</v>
      </c>
      <c r="U13">
        <v>348.97500000000002</v>
      </c>
      <c r="V13">
        <v>9.1045999999999996</v>
      </c>
      <c r="W13">
        <v>21</v>
      </c>
      <c r="X13">
        <v>69.738151000000002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6.5454999999999997</v>
      </c>
      <c r="AG13">
        <v>41.943600000000004</v>
      </c>
      <c r="AH13">
        <v>0</v>
      </c>
      <c r="AI13">
        <v>0</v>
      </c>
      <c r="AJ13">
        <v>0</v>
      </c>
      <c r="AK13">
        <v>52.999200000000002</v>
      </c>
      <c r="AL13">
        <v>2.3239999999999998</v>
      </c>
      <c r="AM13">
        <v>0</v>
      </c>
      <c r="AN13">
        <v>0.71891000000000005</v>
      </c>
      <c r="AO13">
        <v>10.29</v>
      </c>
      <c r="AP13">
        <v>9.6074999999999999</v>
      </c>
      <c r="AQ13">
        <v>0</v>
      </c>
      <c r="AR13">
        <v>3.3119999999999998</v>
      </c>
      <c r="AS13">
        <v>10.492559999999999</v>
      </c>
      <c r="AT13">
        <v>13.246045000000001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68.628376999999986</v>
      </c>
      <c r="BA13">
        <f t="shared" si="1"/>
        <v>1429.5042279999998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1.48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1.98</v>
      </c>
      <c r="BR13">
        <v>2.1800000000000002</v>
      </c>
      <c r="BS13">
        <v>1.62</v>
      </c>
      <c r="BT13">
        <v>2.8932340000000001</v>
      </c>
      <c r="BU13">
        <v>1.3481259999999999</v>
      </c>
      <c r="BV13">
        <v>2.3967999999999998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2.6784379999999999</v>
      </c>
      <c r="CM13">
        <v>1.7677689999999999</v>
      </c>
      <c r="CN13">
        <v>0</v>
      </c>
      <c r="CO13">
        <v>2.157</v>
      </c>
      <c r="CP13">
        <v>4.2765000000000004</v>
      </c>
      <c r="CQ13">
        <v>0</v>
      </c>
      <c r="CR13">
        <v>0.672705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68.628376999999986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296.1662</v>
      </c>
      <c r="L14">
        <v>0</v>
      </c>
      <c r="M14">
        <v>94.39</v>
      </c>
      <c r="N14">
        <v>120.65625</v>
      </c>
      <c r="O14">
        <v>60.709499999999998</v>
      </c>
      <c r="P14">
        <v>136.49879999999999</v>
      </c>
      <c r="Q14">
        <v>0</v>
      </c>
      <c r="R14">
        <v>21.617799999999999</v>
      </c>
      <c r="S14">
        <v>14.664535000000001</v>
      </c>
      <c r="T14">
        <v>0</v>
      </c>
      <c r="U14">
        <v>348.97500000000002</v>
      </c>
      <c r="V14">
        <v>9.1045999999999996</v>
      </c>
      <c r="W14">
        <v>21</v>
      </c>
      <c r="X14">
        <v>72.001874999999998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6.5454999999999997</v>
      </c>
      <c r="AG14">
        <v>41.943600000000004</v>
      </c>
      <c r="AH14">
        <v>0</v>
      </c>
      <c r="AI14">
        <v>0</v>
      </c>
      <c r="AJ14">
        <v>0</v>
      </c>
      <c r="AK14">
        <v>52.999200000000002</v>
      </c>
      <c r="AL14">
        <v>11.62</v>
      </c>
      <c r="AM14">
        <v>0</v>
      </c>
      <c r="AN14">
        <v>0.71891000000000005</v>
      </c>
      <c r="AO14">
        <v>10.29</v>
      </c>
      <c r="AP14">
        <v>9.6074999999999999</v>
      </c>
      <c r="AQ14">
        <v>0</v>
      </c>
      <c r="AR14">
        <v>3.3119999999999998</v>
      </c>
      <c r="AS14">
        <v>10.492559999999999</v>
      </c>
      <c r="AT14">
        <v>14.531772999999999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68.628376999999986</v>
      </c>
      <c r="BA14">
        <f t="shared" si="1"/>
        <v>1442.3496799999994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1.48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1.98</v>
      </c>
      <c r="BR14">
        <v>2.1800000000000002</v>
      </c>
      <c r="BS14">
        <v>1.62</v>
      </c>
      <c r="BT14">
        <v>2.8932340000000001</v>
      </c>
      <c r="BU14">
        <v>1.3481259999999999</v>
      </c>
      <c r="BV14">
        <v>2.3967999999999998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2.6784379999999999</v>
      </c>
      <c r="CM14">
        <v>1.7677689999999999</v>
      </c>
      <c r="CN14">
        <v>0</v>
      </c>
      <c r="CO14">
        <v>2.157</v>
      </c>
      <c r="CP14">
        <v>4.2765000000000004</v>
      </c>
      <c r="CQ14">
        <v>0</v>
      </c>
      <c r="CR14">
        <v>0.672705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68.628376999999986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296.1662</v>
      </c>
      <c r="L15">
        <v>0</v>
      </c>
      <c r="M15">
        <v>94.39</v>
      </c>
      <c r="N15">
        <v>120.65625</v>
      </c>
      <c r="O15">
        <v>60.709499999999998</v>
      </c>
      <c r="P15">
        <v>136.49879999999999</v>
      </c>
      <c r="Q15">
        <v>0</v>
      </c>
      <c r="R15">
        <v>21.617799999999999</v>
      </c>
      <c r="S15">
        <v>14.664535000000001</v>
      </c>
      <c r="T15">
        <v>0</v>
      </c>
      <c r="U15">
        <v>348.97500000000002</v>
      </c>
      <c r="V15">
        <v>9.1045999999999996</v>
      </c>
      <c r="W15">
        <v>21</v>
      </c>
      <c r="X15">
        <v>72.001874999999998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6.5454999999999997</v>
      </c>
      <c r="AG15">
        <v>41.943600000000004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0.71891000000000005</v>
      </c>
      <c r="AO15">
        <v>10.29</v>
      </c>
      <c r="AP15">
        <v>9.6074999999999999</v>
      </c>
      <c r="AQ15">
        <v>0</v>
      </c>
      <c r="AR15">
        <v>3.3119999999999998</v>
      </c>
      <c r="AS15">
        <v>10.492559999999999</v>
      </c>
      <c r="AT15">
        <v>12.260294999999999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68.628376999999986</v>
      </c>
      <c r="BA15">
        <f t="shared" si="1"/>
        <v>1440.0782019999995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1.48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1.98</v>
      </c>
      <c r="BR15">
        <v>2.1800000000000002</v>
      </c>
      <c r="BS15">
        <v>1.62</v>
      </c>
      <c r="BT15">
        <v>2.8932340000000001</v>
      </c>
      <c r="BU15">
        <v>1.3481259999999999</v>
      </c>
      <c r="BV15">
        <v>2.3967999999999998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2.6784379999999999</v>
      </c>
      <c r="CM15">
        <v>1.7677689999999999</v>
      </c>
      <c r="CN15">
        <v>0</v>
      </c>
      <c r="CO15">
        <v>2.157</v>
      </c>
      <c r="CP15">
        <v>4.2765000000000004</v>
      </c>
      <c r="CQ15">
        <v>0</v>
      </c>
      <c r="CR15">
        <v>0.672705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68.628376999999986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296.1662</v>
      </c>
      <c r="L16">
        <v>0</v>
      </c>
      <c r="M16">
        <v>94.39</v>
      </c>
      <c r="N16">
        <v>120.65625</v>
      </c>
      <c r="O16">
        <v>60.709499999999998</v>
      </c>
      <c r="P16">
        <v>136.49879999999999</v>
      </c>
      <c r="Q16">
        <v>0</v>
      </c>
      <c r="R16">
        <v>21.617799999999999</v>
      </c>
      <c r="S16">
        <v>14.664535000000001</v>
      </c>
      <c r="T16">
        <v>0</v>
      </c>
      <c r="U16">
        <v>348.97500000000002</v>
      </c>
      <c r="V16">
        <v>9.1045999999999996</v>
      </c>
      <c r="W16">
        <v>21</v>
      </c>
      <c r="X16">
        <v>72.001874999999998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6.5454999999999997</v>
      </c>
      <c r="AG16">
        <v>41.943600000000004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0.71891000000000005</v>
      </c>
      <c r="AO16">
        <v>10.29</v>
      </c>
      <c r="AP16">
        <v>9.6074999999999999</v>
      </c>
      <c r="AQ16">
        <v>0</v>
      </c>
      <c r="AR16">
        <v>3.3119999999999998</v>
      </c>
      <c r="AS16">
        <v>10.492559999999999</v>
      </c>
      <c r="AT16">
        <v>10.070387999999999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68.628376999999986</v>
      </c>
      <c r="BA16">
        <f t="shared" si="1"/>
        <v>1437.8882949999995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1.48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1.98</v>
      </c>
      <c r="BR16">
        <v>2.1800000000000002</v>
      </c>
      <c r="BS16">
        <v>1.62</v>
      </c>
      <c r="BT16">
        <v>2.8932340000000001</v>
      </c>
      <c r="BU16">
        <v>1.3481259999999999</v>
      </c>
      <c r="BV16">
        <v>2.3967999999999998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2.6784379999999999</v>
      </c>
      <c r="CM16">
        <v>1.7677689999999999</v>
      </c>
      <c r="CN16">
        <v>0</v>
      </c>
      <c r="CO16">
        <v>2.157</v>
      </c>
      <c r="CP16">
        <v>4.2765000000000004</v>
      </c>
      <c r="CQ16">
        <v>0</v>
      </c>
      <c r="CR16">
        <v>0.672705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68.628376999999986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296.1662</v>
      </c>
      <c r="L17">
        <v>0</v>
      </c>
      <c r="M17">
        <v>94.39</v>
      </c>
      <c r="N17">
        <v>120.65625</v>
      </c>
      <c r="O17">
        <v>60.709499999999998</v>
      </c>
      <c r="P17">
        <v>136.49879999999999</v>
      </c>
      <c r="Q17">
        <v>0</v>
      </c>
      <c r="R17">
        <v>21.617799999999999</v>
      </c>
      <c r="S17">
        <v>14.664535000000001</v>
      </c>
      <c r="T17">
        <v>0</v>
      </c>
      <c r="U17">
        <v>348.97500000000002</v>
      </c>
      <c r="V17">
        <v>9.1045999999999996</v>
      </c>
      <c r="W17">
        <v>21</v>
      </c>
      <c r="X17">
        <v>62.001874999999998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6.5454999999999997</v>
      </c>
      <c r="AG17">
        <v>41.943600000000004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0.71891000000000005</v>
      </c>
      <c r="AO17">
        <v>10.29</v>
      </c>
      <c r="AP17">
        <v>9.6074999999999999</v>
      </c>
      <c r="AQ17">
        <v>0</v>
      </c>
      <c r="AR17">
        <v>3.3119999999999998</v>
      </c>
      <c r="AS17">
        <v>5.3807999999999998</v>
      </c>
      <c r="AT17">
        <v>13.141137000000001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68.628376999999986</v>
      </c>
      <c r="BA17">
        <f t="shared" si="1"/>
        <v>1425.8472839999995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1.48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1.98</v>
      </c>
      <c r="BR17">
        <v>2.1800000000000002</v>
      </c>
      <c r="BS17">
        <v>1.62</v>
      </c>
      <c r="BT17">
        <v>2.8932340000000001</v>
      </c>
      <c r="BU17">
        <v>1.3481259999999999</v>
      </c>
      <c r="BV17">
        <v>2.3967999999999998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2.6784379999999999</v>
      </c>
      <c r="CM17">
        <v>1.7677689999999999</v>
      </c>
      <c r="CN17">
        <v>0</v>
      </c>
      <c r="CO17">
        <v>2.157</v>
      </c>
      <c r="CP17">
        <v>4.2765000000000004</v>
      </c>
      <c r="CQ17">
        <v>0</v>
      </c>
      <c r="CR17">
        <v>0.672705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68.628376999999986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296.1662</v>
      </c>
      <c r="L18">
        <v>0</v>
      </c>
      <c r="M18">
        <v>94.39</v>
      </c>
      <c r="N18">
        <v>120.65625</v>
      </c>
      <c r="O18">
        <v>60.709499999999998</v>
      </c>
      <c r="P18">
        <v>136.49879999999999</v>
      </c>
      <c r="Q18">
        <v>0</v>
      </c>
      <c r="R18">
        <v>21.617799999999999</v>
      </c>
      <c r="S18">
        <v>14.664535000000001</v>
      </c>
      <c r="T18">
        <v>0</v>
      </c>
      <c r="U18">
        <v>348.97500000000002</v>
      </c>
      <c r="V18">
        <v>9.1045999999999996</v>
      </c>
      <c r="W18">
        <v>21</v>
      </c>
      <c r="X18">
        <v>62.001874999999998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6.5454999999999997</v>
      </c>
      <c r="AG18">
        <v>41.943600000000004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0.71891000000000005</v>
      </c>
      <c r="AO18">
        <v>10.29</v>
      </c>
      <c r="AP18">
        <v>9.6074999999999999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68.628376999999986</v>
      </c>
      <c r="BA18">
        <f t="shared" si="1"/>
        <v>1427.7029469999993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1.48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1.98</v>
      </c>
      <c r="BR18">
        <v>2.1800000000000002</v>
      </c>
      <c r="BS18">
        <v>1.62</v>
      </c>
      <c r="BT18">
        <v>2.8932340000000001</v>
      </c>
      <c r="BU18">
        <v>1.3481259999999999</v>
      </c>
      <c r="BV18">
        <v>2.3967999999999998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2.6784379999999999</v>
      </c>
      <c r="CM18">
        <v>1.7677689999999999</v>
      </c>
      <c r="CN18">
        <v>0</v>
      </c>
      <c r="CO18">
        <v>2.157</v>
      </c>
      <c r="CP18">
        <v>4.2765000000000004</v>
      </c>
      <c r="CQ18">
        <v>0</v>
      </c>
      <c r="CR18">
        <v>0.672705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68.628376999999986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296.1662</v>
      </c>
      <c r="L19">
        <v>0</v>
      </c>
      <c r="M19">
        <v>94.39</v>
      </c>
      <c r="N19">
        <v>120.65625</v>
      </c>
      <c r="O19">
        <v>60.709499999999998</v>
      </c>
      <c r="P19">
        <v>136.49879999999999</v>
      </c>
      <c r="Q19">
        <v>0</v>
      </c>
      <c r="R19">
        <v>21.617799999999999</v>
      </c>
      <c r="S19">
        <v>14.664535000000001</v>
      </c>
      <c r="T19">
        <v>0</v>
      </c>
      <c r="U19">
        <v>348.97500000000002</v>
      </c>
      <c r="V19">
        <v>9.1045999999999996</v>
      </c>
      <c r="W19">
        <v>21</v>
      </c>
      <c r="X19">
        <v>62.001874999999998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6.5454999999999997</v>
      </c>
      <c r="AG19">
        <v>41.943600000000004</v>
      </c>
      <c r="AH19">
        <v>0</v>
      </c>
      <c r="AI19">
        <v>0</v>
      </c>
      <c r="AJ19">
        <v>0</v>
      </c>
      <c r="AK19">
        <v>52.999200000000002</v>
      </c>
      <c r="AL19">
        <v>11.62</v>
      </c>
      <c r="AM19">
        <v>0</v>
      </c>
      <c r="AN19">
        <v>0.71891000000000005</v>
      </c>
      <c r="AO19">
        <v>10.29</v>
      </c>
      <c r="AP19">
        <v>9.6074999999999999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68.606976999999986</v>
      </c>
      <c r="BA19">
        <f t="shared" si="1"/>
        <v>1436.8837469999994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1.48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1.98</v>
      </c>
      <c r="BR19">
        <v>2.1800000000000002</v>
      </c>
      <c r="BS19">
        <v>1.62</v>
      </c>
      <c r="BT19">
        <v>2.8932340000000001</v>
      </c>
      <c r="BU19">
        <v>1.3481259999999999</v>
      </c>
      <c r="BV19">
        <v>2.3754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2.6784379999999999</v>
      </c>
      <c r="CM19">
        <v>1.7677689999999999</v>
      </c>
      <c r="CN19">
        <v>0</v>
      </c>
      <c r="CO19">
        <v>2.157</v>
      </c>
      <c r="CP19">
        <v>4.2765000000000004</v>
      </c>
      <c r="CQ19">
        <v>0</v>
      </c>
      <c r="CR19">
        <v>0.672705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68.606976999999986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296.1662</v>
      </c>
      <c r="L20">
        <v>0</v>
      </c>
      <c r="M20">
        <v>94.39</v>
      </c>
      <c r="N20">
        <v>120.65625</v>
      </c>
      <c r="O20">
        <v>60.709499999999998</v>
      </c>
      <c r="P20">
        <v>136.49879999999999</v>
      </c>
      <c r="Q20">
        <v>0</v>
      </c>
      <c r="R20">
        <v>21.617799999999999</v>
      </c>
      <c r="S20">
        <v>14.664535000000001</v>
      </c>
      <c r="T20">
        <v>0</v>
      </c>
      <c r="U20">
        <v>348.97500000000002</v>
      </c>
      <c r="V20">
        <v>9.1045999999999996</v>
      </c>
      <c r="W20">
        <v>21</v>
      </c>
      <c r="X20">
        <v>62.001874999999998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6.5454999999999997</v>
      </c>
      <c r="AG20">
        <v>41.943600000000004</v>
      </c>
      <c r="AH20">
        <v>23.884899999999998</v>
      </c>
      <c r="AI20">
        <v>0</v>
      </c>
      <c r="AJ20">
        <v>0</v>
      </c>
      <c r="AK20">
        <v>52.999200000000002</v>
      </c>
      <c r="AL20">
        <v>11.62</v>
      </c>
      <c r="AM20">
        <v>0</v>
      </c>
      <c r="AN20">
        <v>0.71891000000000005</v>
      </c>
      <c r="AO20">
        <v>10.29</v>
      </c>
      <c r="AP20">
        <v>9.6074999999999999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68.736176999999984</v>
      </c>
      <c r="BA20">
        <f t="shared" si="1"/>
        <v>1460.8978469999995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1.48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1.98</v>
      </c>
      <c r="BR20">
        <v>2.1800000000000002</v>
      </c>
      <c r="BS20">
        <v>1.62</v>
      </c>
      <c r="BT20">
        <v>2.8932340000000001</v>
      </c>
      <c r="BU20">
        <v>1.3481259999999999</v>
      </c>
      <c r="BV20">
        <v>2.3754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2.6784379999999999</v>
      </c>
      <c r="CM20">
        <v>1.7677689999999999</v>
      </c>
      <c r="CN20">
        <v>0</v>
      </c>
      <c r="CO20">
        <v>2.157</v>
      </c>
      <c r="CP20">
        <v>4.2765000000000004</v>
      </c>
      <c r="CQ20">
        <v>0</v>
      </c>
      <c r="CR20">
        <v>0.672705</v>
      </c>
      <c r="CS20">
        <v>2.24878</v>
      </c>
      <c r="CT20">
        <v>0</v>
      </c>
      <c r="CU20">
        <v>0</v>
      </c>
      <c r="CV20">
        <v>0.12920000000000001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68.736176999999984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296.1662</v>
      </c>
      <c r="L21">
        <v>0</v>
      </c>
      <c r="M21">
        <v>94.39</v>
      </c>
      <c r="N21">
        <v>120.65625</v>
      </c>
      <c r="O21">
        <v>60.709499999999998</v>
      </c>
      <c r="P21">
        <v>136.49879999999999</v>
      </c>
      <c r="Q21">
        <v>0</v>
      </c>
      <c r="R21">
        <v>21.617799999999999</v>
      </c>
      <c r="S21">
        <v>14.664535000000001</v>
      </c>
      <c r="T21">
        <v>0</v>
      </c>
      <c r="U21">
        <v>348.97500000000002</v>
      </c>
      <c r="V21">
        <v>9.1045999999999996</v>
      </c>
      <c r="W21">
        <v>21</v>
      </c>
      <c r="X21">
        <v>62.001874999999998</v>
      </c>
      <c r="Y21">
        <v>0</v>
      </c>
      <c r="Z21">
        <v>0</v>
      </c>
      <c r="AA21">
        <v>0</v>
      </c>
      <c r="AB21">
        <v>0</v>
      </c>
      <c r="AC21">
        <v>9.9058399999999995</v>
      </c>
      <c r="AD21">
        <v>9.3218999999999994</v>
      </c>
      <c r="AE21">
        <v>15.756</v>
      </c>
      <c r="AF21">
        <v>6.5454999999999997</v>
      </c>
      <c r="AG21">
        <v>41.943600000000004</v>
      </c>
      <c r="AH21">
        <v>47.769799999999996</v>
      </c>
      <c r="AI21">
        <v>0</v>
      </c>
      <c r="AJ21">
        <v>0</v>
      </c>
      <c r="AK21">
        <v>52.999200000000002</v>
      </c>
      <c r="AL21">
        <v>11.62</v>
      </c>
      <c r="AM21">
        <v>0</v>
      </c>
      <c r="AN21">
        <v>0.71891000000000005</v>
      </c>
      <c r="AO21">
        <v>10.29</v>
      </c>
      <c r="AP21">
        <v>9.6074999999999999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68.715376999999975</v>
      </c>
      <c r="BA21">
        <f t="shared" si="1"/>
        <v>1494.6677869999994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1.33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1.98</v>
      </c>
      <c r="BR21">
        <v>2.1800000000000002</v>
      </c>
      <c r="BS21">
        <v>1.62</v>
      </c>
      <c r="BT21">
        <v>2.8932340000000001</v>
      </c>
      <c r="BU21">
        <v>1.3481259999999999</v>
      </c>
      <c r="BV21">
        <v>2.3754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3.55905</v>
      </c>
      <c r="CK21">
        <v>1.849688</v>
      </c>
      <c r="CL21">
        <v>2.6784379999999999</v>
      </c>
      <c r="CM21">
        <v>1.7677689999999999</v>
      </c>
      <c r="CN21">
        <v>0</v>
      </c>
      <c r="CO21">
        <v>2.157</v>
      </c>
      <c r="CP21">
        <v>4.2765000000000004</v>
      </c>
      <c r="CQ21">
        <v>0</v>
      </c>
      <c r="CR21">
        <v>0.672705</v>
      </c>
      <c r="CS21">
        <v>2.24878</v>
      </c>
      <c r="CT21">
        <v>0</v>
      </c>
      <c r="CU21">
        <v>0</v>
      </c>
      <c r="CV21">
        <v>0.25840000000000002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68.715376999999975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296.1662</v>
      </c>
      <c r="L22">
        <v>0</v>
      </c>
      <c r="M22">
        <v>94.39</v>
      </c>
      <c r="N22">
        <v>120.65625</v>
      </c>
      <c r="O22">
        <v>60.709499999999998</v>
      </c>
      <c r="P22">
        <v>136.49879999999999</v>
      </c>
      <c r="Q22">
        <v>0</v>
      </c>
      <c r="R22">
        <v>21.617799999999999</v>
      </c>
      <c r="S22">
        <v>14.664535000000001</v>
      </c>
      <c r="T22">
        <v>0</v>
      </c>
      <c r="U22">
        <v>348.97500000000002</v>
      </c>
      <c r="V22">
        <v>9.1045999999999996</v>
      </c>
      <c r="W22">
        <v>21</v>
      </c>
      <c r="X22">
        <v>62.001874999999998</v>
      </c>
      <c r="Y22">
        <v>0</v>
      </c>
      <c r="Z22">
        <v>0</v>
      </c>
      <c r="AA22">
        <v>0</v>
      </c>
      <c r="AB22">
        <v>0</v>
      </c>
      <c r="AC22">
        <v>9.9058399999999995</v>
      </c>
      <c r="AD22">
        <v>9.3218999999999994</v>
      </c>
      <c r="AE22">
        <v>15.756</v>
      </c>
      <c r="AF22">
        <v>6.5454999999999997</v>
      </c>
      <c r="AG22">
        <v>41.943600000000004</v>
      </c>
      <c r="AH22">
        <v>71.654700000000005</v>
      </c>
      <c r="AI22">
        <v>0</v>
      </c>
      <c r="AJ22">
        <v>0</v>
      </c>
      <c r="AK22">
        <v>52.999200000000002</v>
      </c>
      <c r="AL22">
        <v>11.62</v>
      </c>
      <c r="AM22">
        <v>0</v>
      </c>
      <c r="AN22">
        <v>0.71891000000000005</v>
      </c>
      <c r="AO22">
        <v>10.29</v>
      </c>
      <c r="AP22">
        <v>9.6074999999999999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68.844576999999987</v>
      </c>
      <c r="BA22">
        <f t="shared" si="1"/>
        <v>1518.6818869999995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1.33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1.98</v>
      </c>
      <c r="BR22">
        <v>2.1800000000000002</v>
      </c>
      <c r="BS22">
        <v>1.62</v>
      </c>
      <c r="BT22">
        <v>2.8932340000000001</v>
      </c>
      <c r="BU22">
        <v>1.3481259999999999</v>
      </c>
      <c r="BV22">
        <v>2.3754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3.55905</v>
      </c>
      <c r="CK22">
        <v>1.849688</v>
      </c>
      <c r="CL22">
        <v>2.6784379999999999</v>
      </c>
      <c r="CM22">
        <v>1.7677689999999999</v>
      </c>
      <c r="CN22">
        <v>0</v>
      </c>
      <c r="CO22">
        <v>2.157</v>
      </c>
      <c r="CP22">
        <v>4.2765000000000004</v>
      </c>
      <c r="CQ22">
        <v>0</v>
      </c>
      <c r="CR22">
        <v>0.672705</v>
      </c>
      <c r="CS22">
        <v>2.24878</v>
      </c>
      <c r="CT22">
        <v>0</v>
      </c>
      <c r="CU22">
        <v>0</v>
      </c>
      <c r="CV22">
        <v>0.3876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68.844576999999987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300.85379999999998</v>
      </c>
      <c r="L23">
        <v>0</v>
      </c>
      <c r="M23">
        <v>94.39</v>
      </c>
      <c r="N23">
        <v>120.65625</v>
      </c>
      <c r="O23">
        <v>60.709499999999998</v>
      </c>
      <c r="P23">
        <v>136.49879999999999</v>
      </c>
      <c r="Q23">
        <v>0</v>
      </c>
      <c r="R23">
        <v>21.764358000000001</v>
      </c>
      <c r="S23">
        <v>21.678100000000001</v>
      </c>
      <c r="T23">
        <v>0</v>
      </c>
      <c r="U23">
        <v>348.97500000000002</v>
      </c>
      <c r="V23">
        <v>20.731683</v>
      </c>
      <c r="W23">
        <v>26.778222</v>
      </c>
      <c r="X23">
        <v>70.334929000000002</v>
      </c>
      <c r="Y23">
        <v>0</v>
      </c>
      <c r="Z23">
        <v>0</v>
      </c>
      <c r="AA23">
        <v>0</v>
      </c>
      <c r="AB23">
        <v>0</v>
      </c>
      <c r="AC23">
        <v>9.9058399999999995</v>
      </c>
      <c r="AD23">
        <v>9.3218999999999994</v>
      </c>
      <c r="AE23">
        <v>15.756</v>
      </c>
      <c r="AF23">
        <v>6.5454999999999997</v>
      </c>
      <c r="AG23">
        <v>41.943600000000004</v>
      </c>
      <c r="AH23">
        <v>95.539599999999993</v>
      </c>
      <c r="AI23">
        <v>2.6059999999999999</v>
      </c>
      <c r="AJ23">
        <v>0</v>
      </c>
      <c r="AK23">
        <v>52.999200000000002</v>
      </c>
      <c r="AL23">
        <v>11.62</v>
      </c>
      <c r="AM23">
        <v>0</v>
      </c>
      <c r="AN23">
        <v>0.71891000000000005</v>
      </c>
      <c r="AO23">
        <v>10.29</v>
      </c>
      <c r="AP23">
        <v>9.6074999999999999</v>
      </c>
      <c r="AQ23">
        <v>16.055</v>
      </c>
      <c r="AR23">
        <v>3.3119999999999998</v>
      </c>
      <c r="AS23">
        <v>5.3807999999999998</v>
      </c>
      <c r="AT23">
        <v>14.334580000000001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68.971876999999978</v>
      </c>
      <c r="BA23">
        <f t="shared" si="1"/>
        <v>1598.2789489999996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1.33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1.98</v>
      </c>
      <c r="BR23">
        <v>2.1800000000000002</v>
      </c>
      <c r="BS23">
        <v>1.62</v>
      </c>
      <c r="BT23">
        <v>2.8932340000000001</v>
      </c>
      <c r="BU23">
        <v>1.3481259999999999</v>
      </c>
      <c r="BV23">
        <v>2.3754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3.55905</v>
      </c>
      <c r="CK23">
        <v>1.849688</v>
      </c>
      <c r="CL23">
        <v>2.6784379999999999</v>
      </c>
      <c r="CM23">
        <v>1.7677689999999999</v>
      </c>
      <c r="CN23">
        <v>0</v>
      </c>
      <c r="CO23">
        <v>2.157</v>
      </c>
      <c r="CP23">
        <v>4.2765000000000004</v>
      </c>
      <c r="CQ23">
        <v>0</v>
      </c>
      <c r="CR23">
        <v>0.672705</v>
      </c>
      <c r="CS23">
        <v>2.24878</v>
      </c>
      <c r="CT23">
        <v>0</v>
      </c>
      <c r="CU23">
        <v>0</v>
      </c>
      <c r="CV23">
        <v>0.51490000000000002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68.971876999999978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300.85379999999998</v>
      </c>
      <c r="L24">
        <v>0</v>
      </c>
      <c r="M24">
        <v>94.39</v>
      </c>
      <c r="N24">
        <v>120.65625</v>
      </c>
      <c r="O24">
        <v>60.709499999999998</v>
      </c>
      <c r="P24">
        <v>136.49879999999999</v>
      </c>
      <c r="Q24">
        <v>0</v>
      </c>
      <c r="R24">
        <v>21.764358000000001</v>
      </c>
      <c r="S24">
        <v>21.678100000000001</v>
      </c>
      <c r="T24">
        <v>0</v>
      </c>
      <c r="U24">
        <v>348.97500000000002</v>
      </c>
      <c r="V24">
        <v>20.731683</v>
      </c>
      <c r="W24">
        <v>30.425470000000001</v>
      </c>
      <c r="X24">
        <v>70.673276999999999</v>
      </c>
      <c r="Y24">
        <v>0</v>
      </c>
      <c r="Z24">
        <v>0</v>
      </c>
      <c r="AA24">
        <v>0</v>
      </c>
      <c r="AB24">
        <v>0</v>
      </c>
      <c r="AC24">
        <v>19.811679999999999</v>
      </c>
      <c r="AD24">
        <v>9.3218999999999994</v>
      </c>
      <c r="AE24">
        <v>15.756</v>
      </c>
      <c r="AF24">
        <v>6.5454999999999997</v>
      </c>
      <c r="AG24">
        <v>41.943600000000004</v>
      </c>
      <c r="AH24">
        <v>95.539599999999993</v>
      </c>
      <c r="AI24">
        <v>5.2119999999999997</v>
      </c>
      <c r="AJ24">
        <v>0</v>
      </c>
      <c r="AK24">
        <v>52.999200000000002</v>
      </c>
      <c r="AL24">
        <v>11.62</v>
      </c>
      <c r="AM24">
        <v>0</v>
      </c>
      <c r="AN24">
        <v>0.71891000000000005</v>
      </c>
      <c r="AO24">
        <v>10.29</v>
      </c>
      <c r="AP24">
        <v>9.6074999999999999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69.249076999999971</v>
      </c>
      <c r="BA24">
        <f t="shared" si="1"/>
        <v>1615.7158049999996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1.33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1.98</v>
      </c>
      <c r="BR24">
        <v>2.1800000000000002</v>
      </c>
      <c r="BS24">
        <v>1.62</v>
      </c>
      <c r="BT24">
        <v>2.8932340000000001</v>
      </c>
      <c r="BU24">
        <v>1.3481259999999999</v>
      </c>
      <c r="BV24">
        <v>2.3754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3.55905</v>
      </c>
      <c r="CK24">
        <v>1.849688</v>
      </c>
      <c r="CL24">
        <v>2.6784379999999999</v>
      </c>
      <c r="CM24">
        <v>1.7677689999999999</v>
      </c>
      <c r="CN24">
        <v>0</v>
      </c>
      <c r="CO24">
        <v>2.157</v>
      </c>
      <c r="CP24">
        <v>4.2765000000000004</v>
      </c>
      <c r="CQ24">
        <v>0</v>
      </c>
      <c r="CR24">
        <v>0.672705</v>
      </c>
      <c r="CS24">
        <v>2.24878</v>
      </c>
      <c r="CT24">
        <v>0</v>
      </c>
      <c r="CU24">
        <v>0.2772</v>
      </c>
      <c r="CV24">
        <v>0.51490000000000002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69.249076999999971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300.85379999999998</v>
      </c>
      <c r="L25">
        <v>0</v>
      </c>
      <c r="M25">
        <v>94.39</v>
      </c>
      <c r="N25">
        <v>120.65625</v>
      </c>
      <c r="O25">
        <v>60.709499999999998</v>
      </c>
      <c r="P25">
        <v>136.49879999999999</v>
      </c>
      <c r="Q25">
        <v>0</v>
      </c>
      <c r="R25">
        <v>21.764358000000001</v>
      </c>
      <c r="S25">
        <v>21.678100000000001</v>
      </c>
      <c r="T25">
        <v>0</v>
      </c>
      <c r="U25">
        <v>348.97500000000002</v>
      </c>
      <c r="V25">
        <v>20.731683</v>
      </c>
      <c r="W25">
        <v>30.43</v>
      </c>
      <c r="X25">
        <v>63.261904999999999</v>
      </c>
      <c r="Y25">
        <v>0</v>
      </c>
      <c r="Z25">
        <v>0</v>
      </c>
      <c r="AA25">
        <v>0</v>
      </c>
      <c r="AB25">
        <v>13.426</v>
      </c>
      <c r="AC25">
        <v>19.811679999999999</v>
      </c>
      <c r="AD25">
        <v>18.643799999999999</v>
      </c>
      <c r="AE25">
        <v>31.512</v>
      </c>
      <c r="AF25">
        <v>6.5454999999999997</v>
      </c>
      <c r="AG25">
        <v>41.943600000000004</v>
      </c>
      <c r="AH25">
        <v>95.539599999999993</v>
      </c>
      <c r="AI25">
        <v>33.878</v>
      </c>
      <c r="AJ25">
        <v>0</v>
      </c>
      <c r="AK25">
        <v>52.999200000000002</v>
      </c>
      <c r="AL25">
        <v>11.62</v>
      </c>
      <c r="AM25">
        <v>0</v>
      </c>
      <c r="AN25">
        <v>0.71891000000000005</v>
      </c>
      <c r="AO25">
        <v>10.29</v>
      </c>
      <c r="AP25">
        <v>9.6074999999999999</v>
      </c>
      <c r="AQ25">
        <v>32.11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69.249076999999971</v>
      </c>
      <c r="BA25">
        <f t="shared" si="1"/>
        <v>1691.5338629999994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1.33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1.98</v>
      </c>
      <c r="BR25">
        <v>2.1800000000000002</v>
      </c>
      <c r="BS25">
        <v>1.62</v>
      </c>
      <c r="BT25">
        <v>2.8932340000000001</v>
      </c>
      <c r="BU25">
        <v>1.3481259999999999</v>
      </c>
      <c r="BV25">
        <v>2.3754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3.55905</v>
      </c>
      <c r="CK25">
        <v>1.849688</v>
      </c>
      <c r="CL25">
        <v>2.6784379999999999</v>
      </c>
      <c r="CM25">
        <v>1.7677689999999999</v>
      </c>
      <c r="CN25">
        <v>0</v>
      </c>
      <c r="CO25">
        <v>2.157</v>
      </c>
      <c r="CP25">
        <v>4.2765000000000004</v>
      </c>
      <c r="CQ25">
        <v>0</v>
      </c>
      <c r="CR25">
        <v>0.672705</v>
      </c>
      <c r="CS25">
        <v>2.24878</v>
      </c>
      <c r="CT25">
        <v>0</v>
      </c>
      <c r="CU25">
        <v>0.2772</v>
      </c>
      <c r="CV25">
        <v>0.51490000000000002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69.249076999999971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300.85379999999998</v>
      </c>
      <c r="L26">
        <v>0</v>
      </c>
      <c r="M26">
        <v>94.39</v>
      </c>
      <c r="N26">
        <v>120.65625</v>
      </c>
      <c r="O26">
        <v>60.709499999999998</v>
      </c>
      <c r="P26">
        <v>136.49879999999999</v>
      </c>
      <c r="Q26">
        <v>0</v>
      </c>
      <c r="R26">
        <v>21.764358000000001</v>
      </c>
      <c r="S26">
        <v>21.678100000000001</v>
      </c>
      <c r="T26">
        <v>0</v>
      </c>
      <c r="U26">
        <v>348.97500000000002</v>
      </c>
      <c r="V26">
        <v>20.731683</v>
      </c>
      <c r="W26">
        <v>30.43</v>
      </c>
      <c r="X26">
        <v>63.261904999999999</v>
      </c>
      <c r="Y26">
        <v>0</v>
      </c>
      <c r="Z26">
        <v>0</v>
      </c>
      <c r="AA26">
        <v>0</v>
      </c>
      <c r="AB26">
        <v>13.426</v>
      </c>
      <c r="AC26">
        <v>19.811679999999999</v>
      </c>
      <c r="AD26">
        <v>27.965699999999998</v>
      </c>
      <c r="AE26">
        <v>42.147300000000001</v>
      </c>
      <c r="AF26">
        <v>6.5454999999999997</v>
      </c>
      <c r="AG26">
        <v>41.943600000000004</v>
      </c>
      <c r="AH26">
        <v>95.539599999999993</v>
      </c>
      <c r="AI26">
        <v>33.878</v>
      </c>
      <c r="AJ26">
        <v>0</v>
      </c>
      <c r="AK26">
        <v>52.999200000000002</v>
      </c>
      <c r="AL26">
        <v>11.62</v>
      </c>
      <c r="AM26">
        <v>5.40144</v>
      </c>
      <c r="AN26">
        <v>0.71891000000000005</v>
      </c>
      <c r="AO26">
        <v>10.29</v>
      </c>
      <c r="AP26">
        <v>9.6074999999999999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69.576276999999976</v>
      </c>
      <c r="BA26">
        <f t="shared" si="1"/>
        <v>1717.2197029999995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1.36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1.98</v>
      </c>
      <c r="BR26">
        <v>2.1800000000000002</v>
      </c>
      <c r="BS26">
        <v>1.62</v>
      </c>
      <c r="BT26">
        <v>2.8932340000000001</v>
      </c>
      <c r="BU26">
        <v>1.3481259999999999</v>
      </c>
      <c r="BV26">
        <v>2.3754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3.55905</v>
      </c>
      <c r="CK26">
        <v>1.849688</v>
      </c>
      <c r="CL26">
        <v>2.6784379999999999</v>
      </c>
      <c r="CM26">
        <v>1.7677689999999999</v>
      </c>
      <c r="CN26">
        <v>0</v>
      </c>
      <c r="CO26">
        <v>2.157</v>
      </c>
      <c r="CP26">
        <v>4.2765000000000004</v>
      </c>
      <c r="CQ26">
        <v>0</v>
      </c>
      <c r="CR26">
        <v>0.672705</v>
      </c>
      <c r="CS26">
        <v>2.24878</v>
      </c>
      <c r="CT26">
        <v>0</v>
      </c>
      <c r="CU26">
        <v>0.5544</v>
      </c>
      <c r="CV26">
        <v>0.51490000000000002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69.576276999999976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300.85379999999998</v>
      </c>
      <c r="L27">
        <v>0</v>
      </c>
      <c r="M27">
        <v>94.39</v>
      </c>
      <c r="N27">
        <v>120.65625</v>
      </c>
      <c r="O27">
        <v>60.709499999999998</v>
      </c>
      <c r="P27">
        <v>136.49879999999999</v>
      </c>
      <c r="Q27">
        <v>0</v>
      </c>
      <c r="R27">
        <v>21.764358000000001</v>
      </c>
      <c r="S27">
        <v>21.678100000000001</v>
      </c>
      <c r="T27">
        <v>0</v>
      </c>
      <c r="U27">
        <v>348.97500000000002</v>
      </c>
      <c r="V27">
        <v>12.00699</v>
      </c>
      <c r="W27">
        <v>30.43</v>
      </c>
      <c r="X27">
        <v>53.060246999999997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41.943600000000004</v>
      </c>
      <c r="AH27">
        <v>95.539599999999993</v>
      </c>
      <c r="AI27">
        <v>33.878</v>
      </c>
      <c r="AJ27">
        <v>0</v>
      </c>
      <c r="AK27">
        <v>52.999200000000002</v>
      </c>
      <c r="AL27">
        <v>11.62</v>
      </c>
      <c r="AM27">
        <v>10.639200000000001</v>
      </c>
      <c r="AN27">
        <v>0.71891000000000005</v>
      </c>
      <c r="AO27">
        <v>10.29</v>
      </c>
      <c r="AP27">
        <v>9.6074999999999999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70.02387699999997</v>
      </c>
      <c r="BA27">
        <f t="shared" si="1"/>
        <v>1760.1342119999995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1.36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1.98</v>
      </c>
      <c r="BR27">
        <v>2.1800000000000002</v>
      </c>
      <c r="BS27">
        <v>1.62</v>
      </c>
      <c r="BT27">
        <v>2.8932340000000001</v>
      </c>
      <c r="BU27">
        <v>1.3481259999999999</v>
      </c>
      <c r="BV27">
        <v>2.3754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3.55905</v>
      </c>
      <c r="CK27">
        <v>1.849688</v>
      </c>
      <c r="CL27">
        <v>2.6784379999999999</v>
      </c>
      <c r="CM27">
        <v>1.7677689999999999</v>
      </c>
      <c r="CN27">
        <v>0</v>
      </c>
      <c r="CO27">
        <v>2.157</v>
      </c>
      <c r="CP27">
        <v>4.2765000000000004</v>
      </c>
      <c r="CQ27">
        <v>0</v>
      </c>
      <c r="CR27">
        <v>0.672705</v>
      </c>
      <c r="CS27">
        <v>2.24878</v>
      </c>
      <c r="CT27">
        <v>0.33</v>
      </c>
      <c r="CU27">
        <v>0.67200000000000004</v>
      </c>
      <c r="CV27">
        <v>0.51490000000000002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70.02387699999997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300.85379999999998</v>
      </c>
      <c r="L28">
        <v>0</v>
      </c>
      <c r="M28">
        <v>94.39</v>
      </c>
      <c r="N28">
        <v>120.65625</v>
      </c>
      <c r="O28">
        <v>60.709499999999998</v>
      </c>
      <c r="P28">
        <v>136.49879999999999</v>
      </c>
      <c r="Q28">
        <v>0</v>
      </c>
      <c r="R28">
        <v>21.764358000000001</v>
      </c>
      <c r="S28">
        <v>21.678100000000001</v>
      </c>
      <c r="T28">
        <v>0</v>
      </c>
      <c r="U28">
        <v>348.97500000000002</v>
      </c>
      <c r="V28">
        <v>12.218458</v>
      </c>
      <c r="W28">
        <v>33.785600000000002</v>
      </c>
      <c r="X28">
        <v>69.807423</v>
      </c>
      <c r="Y28">
        <v>0</v>
      </c>
      <c r="Z28">
        <v>13.1076</v>
      </c>
      <c r="AA28">
        <v>13.904</v>
      </c>
      <c r="AB28">
        <v>26.989000000000001</v>
      </c>
      <c r="AC28">
        <v>19.811679999999999</v>
      </c>
      <c r="AD28">
        <v>37.287599999999998</v>
      </c>
      <c r="AE28">
        <v>50.5505</v>
      </c>
      <c r="AF28">
        <v>30.21</v>
      </c>
      <c r="AG28">
        <v>41.943600000000004</v>
      </c>
      <c r="AH28">
        <v>95.539599999999993</v>
      </c>
      <c r="AI28">
        <v>33.878</v>
      </c>
      <c r="AJ28">
        <v>0</v>
      </c>
      <c r="AK28">
        <v>52.999200000000002</v>
      </c>
      <c r="AL28">
        <v>11.62</v>
      </c>
      <c r="AM28">
        <v>10.639200000000001</v>
      </c>
      <c r="AN28">
        <v>0.71891000000000005</v>
      </c>
      <c r="AO28">
        <v>10.29</v>
      </c>
      <c r="AP28">
        <v>9.6074999999999999</v>
      </c>
      <c r="AQ28">
        <v>48.164999999999999</v>
      </c>
      <c r="AR28">
        <v>4.4160000000000004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70.831596999999974</v>
      </c>
      <c r="BA28">
        <f t="shared" si="1"/>
        <v>1824.2238759999996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1.36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1.98</v>
      </c>
      <c r="BR28">
        <v>2.1800000000000002</v>
      </c>
      <c r="BS28">
        <v>1.62</v>
      </c>
      <c r="BT28">
        <v>2.8932340000000001</v>
      </c>
      <c r="BU28">
        <v>1.3481259999999999</v>
      </c>
      <c r="BV28">
        <v>2.3754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2.6784379999999999</v>
      </c>
      <c r="CM28">
        <v>1.7677689999999999</v>
      </c>
      <c r="CN28">
        <v>0</v>
      </c>
      <c r="CO28">
        <v>2.157</v>
      </c>
      <c r="CP28">
        <v>4.2765000000000004</v>
      </c>
      <c r="CQ28">
        <v>0</v>
      </c>
      <c r="CR28">
        <v>0.672705</v>
      </c>
      <c r="CS28">
        <v>2.24878</v>
      </c>
      <c r="CT28">
        <v>0.97811999999999999</v>
      </c>
      <c r="CU28">
        <v>0.83160000000000001</v>
      </c>
      <c r="CV28">
        <v>0.51490000000000002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70.831596999999974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340.85379999999998</v>
      </c>
      <c r="L29">
        <v>0</v>
      </c>
      <c r="M29">
        <v>94.39</v>
      </c>
      <c r="N29">
        <v>120.65625</v>
      </c>
      <c r="O29">
        <v>60.709499999999998</v>
      </c>
      <c r="P29">
        <v>136.49879999999999</v>
      </c>
      <c r="Q29">
        <v>0</v>
      </c>
      <c r="R29">
        <v>21.764358000000001</v>
      </c>
      <c r="S29">
        <v>26.375</v>
      </c>
      <c r="T29">
        <v>0</v>
      </c>
      <c r="U29">
        <v>348.97500000000002</v>
      </c>
      <c r="V29">
        <v>20.623042000000002</v>
      </c>
      <c r="W29">
        <v>33.785600000000002</v>
      </c>
      <c r="X29">
        <v>69.807423</v>
      </c>
      <c r="Y29">
        <v>0</v>
      </c>
      <c r="Z29">
        <v>13.1076</v>
      </c>
      <c r="AA29">
        <v>13.904</v>
      </c>
      <c r="AB29">
        <v>26.989000000000001</v>
      </c>
      <c r="AC29">
        <v>19.811679999999999</v>
      </c>
      <c r="AD29">
        <v>37.287599999999998</v>
      </c>
      <c r="AE29">
        <v>50.5505</v>
      </c>
      <c r="AF29">
        <v>30.21</v>
      </c>
      <c r="AG29">
        <v>41.943600000000004</v>
      </c>
      <c r="AH29">
        <v>95.539599999999993</v>
      </c>
      <c r="AI29">
        <v>33.878</v>
      </c>
      <c r="AJ29">
        <v>0</v>
      </c>
      <c r="AK29">
        <v>52.999200000000002</v>
      </c>
      <c r="AL29">
        <v>23.24</v>
      </c>
      <c r="AM29">
        <v>10.639200000000001</v>
      </c>
      <c r="AN29">
        <v>0.71891000000000005</v>
      </c>
      <c r="AO29">
        <v>10.29</v>
      </c>
      <c r="AP29">
        <v>9.6074999999999999</v>
      </c>
      <c r="AQ29">
        <v>48.164999999999999</v>
      </c>
      <c r="AR29">
        <v>6.6239999999999997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70.831596999999974</v>
      </c>
      <c r="BA29">
        <f t="shared" si="1"/>
        <v>1891.15336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1.36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1.98</v>
      </c>
      <c r="BR29">
        <v>2.1800000000000002</v>
      </c>
      <c r="BS29">
        <v>1.62</v>
      </c>
      <c r="BT29">
        <v>2.8932340000000001</v>
      </c>
      <c r="BU29">
        <v>1.3481259999999999</v>
      </c>
      <c r="BV29">
        <v>2.3754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2.6784379999999999</v>
      </c>
      <c r="CM29">
        <v>1.7677689999999999</v>
      </c>
      <c r="CN29">
        <v>0</v>
      </c>
      <c r="CO29">
        <v>2.157</v>
      </c>
      <c r="CP29">
        <v>4.2765000000000004</v>
      </c>
      <c r="CQ29">
        <v>0</v>
      </c>
      <c r="CR29">
        <v>0.672705</v>
      </c>
      <c r="CS29">
        <v>2.24878</v>
      </c>
      <c r="CT29">
        <v>0.97811999999999999</v>
      </c>
      <c r="CU29">
        <v>0.83160000000000001</v>
      </c>
      <c r="CV29">
        <v>0.51490000000000002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70.831596999999974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340.85379999999998</v>
      </c>
      <c r="L30">
        <v>0</v>
      </c>
      <c r="M30">
        <v>94.39</v>
      </c>
      <c r="N30">
        <v>120.65625</v>
      </c>
      <c r="O30">
        <v>60.709499999999998</v>
      </c>
      <c r="P30">
        <v>136.49879999999999</v>
      </c>
      <c r="Q30">
        <v>0</v>
      </c>
      <c r="R30">
        <v>21.764358000000001</v>
      </c>
      <c r="S30">
        <v>26.375</v>
      </c>
      <c r="T30">
        <v>0</v>
      </c>
      <c r="U30">
        <v>348.97500000000002</v>
      </c>
      <c r="V30">
        <v>20.623042000000002</v>
      </c>
      <c r="W30">
        <v>33.785600000000002</v>
      </c>
      <c r="X30">
        <v>69.807423</v>
      </c>
      <c r="Y30">
        <v>0</v>
      </c>
      <c r="Z30">
        <v>13.1076</v>
      </c>
      <c r="AA30">
        <v>13.904</v>
      </c>
      <c r="AB30">
        <v>26.989000000000001</v>
      </c>
      <c r="AC30">
        <v>19.811679999999999</v>
      </c>
      <c r="AD30">
        <v>37.287599999999998</v>
      </c>
      <c r="AE30">
        <v>50.5505</v>
      </c>
      <c r="AF30">
        <v>30.21</v>
      </c>
      <c r="AG30">
        <v>41.943600000000004</v>
      </c>
      <c r="AH30">
        <v>95.539599999999993</v>
      </c>
      <c r="AI30">
        <v>33.878</v>
      </c>
      <c r="AJ30">
        <v>0</v>
      </c>
      <c r="AK30">
        <v>52.999200000000002</v>
      </c>
      <c r="AL30">
        <v>63.91</v>
      </c>
      <c r="AM30">
        <v>10.639200000000001</v>
      </c>
      <c r="AN30">
        <v>0.71891000000000005</v>
      </c>
      <c r="AO30">
        <v>10.29</v>
      </c>
      <c r="AP30">
        <v>9.6074999999999999</v>
      </c>
      <c r="AQ30">
        <v>48.164999999999999</v>
      </c>
      <c r="AR30">
        <v>8.8320000000000007</v>
      </c>
      <c r="AS30">
        <v>5.3807999999999998</v>
      </c>
      <c r="AT30">
        <v>14.527742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70.831596999999974</v>
      </c>
      <c r="BA30">
        <f t="shared" si="1"/>
        <v>1933.5623020000003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1.36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1.98</v>
      </c>
      <c r="BR30">
        <v>2.1800000000000002</v>
      </c>
      <c r="BS30">
        <v>1.62</v>
      </c>
      <c r="BT30">
        <v>2.8932340000000001</v>
      </c>
      <c r="BU30">
        <v>1.3481259999999999</v>
      </c>
      <c r="BV30">
        <v>2.3754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2.6784379999999999</v>
      </c>
      <c r="CM30">
        <v>1.7677689999999999</v>
      </c>
      <c r="CN30">
        <v>0</v>
      </c>
      <c r="CO30">
        <v>2.157</v>
      </c>
      <c r="CP30">
        <v>4.2765000000000004</v>
      </c>
      <c r="CQ30">
        <v>0</v>
      </c>
      <c r="CR30">
        <v>0.672705</v>
      </c>
      <c r="CS30">
        <v>2.24878</v>
      </c>
      <c r="CT30">
        <v>0.97811999999999999</v>
      </c>
      <c r="CU30">
        <v>0.83160000000000001</v>
      </c>
      <c r="CV30">
        <v>0.51490000000000002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70.831596999999974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340.85379999999998</v>
      </c>
      <c r="L31">
        <v>0</v>
      </c>
      <c r="M31">
        <v>94.39</v>
      </c>
      <c r="N31">
        <v>120.65625</v>
      </c>
      <c r="O31">
        <v>60.709499999999998</v>
      </c>
      <c r="P31">
        <v>136.49879999999999</v>
      </c>
      <c r="Q31">
        <v>0</v>
      </c>
      <c r="R31">
        <v>21.764358000000001</v>
      </c>
      <c r="S31">
        <v>26.375</v>
      </c>
      <c r="T31">
        <v>0</v>
      </c>
      <c r="U31">
        <v>348.97500000000002</v>
      </c>
      <c r="V31">
        <v>18.221398000000001</v>
      </c>
      <c r="W31">
        <v>33.785600000000002</v>
      </c>
      <c r="X31">
        <v>62.104621999999999</v>
      </c>
      <c r="Y31">
        <v>0</v>
      </c>
      <c r="Z31">
        <v>13.1076</v>
      </c>
      <c r="AA31">
        <v>13.904</v>
      </c>
      <c r="AB31">
        <v>26.989000000000001</v>
      </c>
      <c r="AC31">
        <v>19.811679999999999</v>
      </c>
      <c r="AD31">
        <v>37.287599999999998</v>
      </c>
      <c r="AE31">
        <v>50.5505</v>
      </c>
      <c r="AF31">
        <v>30.21</v>
      </c>
      <c r="AG31">
        <v>41.943600000000004</v>
      </c>
      <c r="AH31">
        <v>95.539599999999993</v>
      </c>
      <c r="AI31">
        <v>3.2574999999999998</v>
      </c>
      <c r="AJ31">
        <v>0</v>
      </c>
      <c r="AK31">
        <v>52.999200000000002</v>
      </c>
      <c r="AL31">
        <v>63.91</v>
      </c>
      <c r="AM31">
        <v>10.639200000000001</v>
      </c>
      <c r="AN31">
        <v>0.71891000000000005</v>
      </c>
      <c r="AO31">
        <v>10.29</v>
      </c>
      <c r="AP31">
        <v>9.6074999999999999</v>
      </c>
      <c r="AQ31">
        <v>48.164999999999999</v>
      </c>
      <c r="AR31">
        <v>52.991999999999997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70.791596999999982</v>
      </c>
      <c r="BA31">
        <f t="shared" si="1"/>
        <v>1937.4264150000001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1.34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1.98</v>
      </c>
      <c r="BR31">
        <v>2.1800000000000002</v>
      </c>
      <c r="BS31">
        <v>1.62</v>
      </c>
      <c r="BT31">
        <v>2.8932340000000001</v>
      </c>
      <c r="BU31">
        <v>1.3481259999999999</v>
      </c>
      <c r="BV31">
        <v>2.3754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3.55905</v>
      </c>
      <c r="CK31">
        <v>1.849688</v>
      </c>
      <c r="CL31">
        <v>2.6784379999999999</v>
      </c>
      <c r="CM31">
        <v>1.7677689999999999</v>
      </c>
      <c r="CN31">
        <v>0</v>
      </c>
      <c r="CO31">
        <v>2.157</v>
      </c>
      <c r="CP31">
        <v>4.2765000000000004</v>
      </c>
      <c r="CQ31">
        <v>0</v>
      </c>
      <c r="CR31">
        <v>0.672705</v>
      </c>
      <c r="CS31">
        <v>2.24878</v>
      </c>
      <c r="CT31">
        <v>0.97811999999999999</v>
      </c>
      <c r="CU31">
        <v>0.83160000000000001</v>
      </c>
      <c r="CV31">
        <v>0.51490000000000002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70.791596999999982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340.85379999999998</v>
      </c>
      <c r="L32">
        <v>0</v>
      </c>
      <c r="M32">
        <v>94.39</v>
      </c>
      <c r="N32">
        <v>120.65625</v>
      </c>
      <c r="O32">
        <v>60.709499999999998</v>
      </c>
      <c r="P32">
        <v>136.49879999999999</v>
      </c>
      <c r="Q32">
        <v>0</v>
      </c>
      <c r="R32">
        <v>21.764358000000001</v>
      </c>
      <c r="S32">
        <v>26.375</v>
      </c>
      <c r="T32">
        <v>0</v>
      </c>
      <c r="U32">
        <v>348.97500000000002</v>
      </c>
      <c r="V32">
        <v>18.221398000000001</v>
      </c>
      <c r="W32">
        <v>33.785600000000002</v>
      </c>
      <c r="X32">
        <v>62.104621999999999</v>
      </c>
      <c r="Y32">
        <v>0</v>
      </c>
      <c r="Z32">
        <v>6.5537999999999998</v>
      </c>
      <c r="AA32">
        <v>0</v>
      </c>
      <c r="AB32">
        <v>26.989000000000001</v>
      </c>
      <c r="AC32">
        <v>9.9058399999999995</v>
      </c>
      <c r="AD32">
        <v>27.965699999999998</v>
      </c>
      <c r="AE32">
        <v>50.5505</v>
      </c>
      <c r="AF32">
        <v>18.126000000000001</v>
      </c>
      <c r="AG32">
        <v>41.943600000000004</v>
      </c>
      <c r="AH32">
        <v>71.654700000000005</v>
      </c>
      <c r="AI32">
        <v>3.2574999999999998</v>
      </c>
      <c r="AJ32">
        <v>0</v>
      </c>
      <c r="AK32">
        <v>52.999200000000002</v>
      </c>
      <c r="AL32">
        <v>63.91</v>
      </c>
      <c r="AM32">
        <v>10.639200000000001</v>
      </c>
      <c r="AN32">
        <v>0.71891000000000005</v>
      </c>
      <c r="AO32">
        <v>10.29</v>
      </c>
      <c r="AP32">
        <v>9.6074999999999999</v>
      </c>
      <c r="AQ32">
        <v>48.164999999999999</v>
      </c>
      <c r="AR32">
        <v>52.991999999999997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70.016176999999985</v>
      </c>
      <c r="BA32">
        <f t="shared" si="1"/>
        <v>1860.9965549999997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1.34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1.98</v>
      </c>
      <c r="BR32">
        <v>2.1800000000000002</v>
      </c>
      <c r="BS32">
        <v>1.62</v>
      </c>
      <c r="BT32">
        <v>2.8932340000000001</v>
      </c>
      <c r="BU32">
        <v>1.3481259999999999</v>
      </c>
      <c r="BV32">
        <v>2.3754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3.55905</v>
      </c>
      <c r="CK32">
        <v>1.849688</v>
      </c>
      <c r="CL32">
        <v>2.6784379999999999</v>
      </c>
      <c r="CM32">
        <v>1.7677689999999999</v>
      </c>
      <c r="CN32">
        <v>0</v>
      </c>
      <c r="CO32">
        <v>2.157</v>
      </c>
      <c r="CP32">
        <v>4.2765000000000004</v>
      </c>
      <c r="CQ32">
        <v>0</v>
      </c>
      <c r="CR32">
        <v>0.672705</v>
      </c>
      <c r="CS32">
        <v>2.24878</v>
      </c>
      <c r="CT32">
        <v>0.33</v>
      </c>
      <c r="CU32">
        <v>0.83160000000000001</v>
      </c>
      <c r="CV32">
        <v>0.3876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70.016176999999985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340.85379999999998</v>
      </c>
      <c r="L33">
        <v>0</v>
      </c>
      <c r="M33">
        <v>94.39</v>
      </c>
      <c r="N33">
        <v>120.65625</v>
      </c>
      <c r="O33">
        <v>60.709499999999998</v>
      </c>
      <c r="P33">
        <v>136.49879999999999</v>
      </c>
      <c r="Q33">
        <v>0</v>
      </c>
      <c r="R33">
        <v>21.764358000000001</v>
      </c>
      <c r="S33">
        <v>26.375</v>
      </c>
      <c r="T33">
        <v>0</v>
      </c>
      <c r="U33">
        <v>348.97500000000002</v>
      </c>
      <c r="V33">
        <v>17.813839000000002</v>
      </c>
      <c r="W33">
        <v>33.785600000000002</v>
      </c>
      <c r="X33">
        <v>52.982900000000001</v>
      </c>
      <c r="Y33">
        <v>0</v>
      </c>
      <c r="Z33">
        <v>6.5537999999999998</v>
      </c>
      <c r="AA33">
        <v>0</v>
      </c>
      <c r="AB33">
        <v>13.426</v>
      </c>
      <c r="AC33">
        <v>9.9058399999999995</v>
      </c>
      <c r="AD33">
        <v>18.643799999999999</v>
      </c>
      <c r="AE33">
        <v>31.512</v>
      </c>
      <c r="AF33">
        <v>6.5454999999999997</v>
      </c>
      <c r="AG33">
        <v>41.943600000000004</v>
      </c>
      <c r="AH33">
        <v>71.654700000000005</v>
      </c>
      <c r="AI33">
        <v>3.2574999999999998</v>
      </c>
      <c r="AJ33">
        <v>0</v>
      </c>
      <c r="AK33">
        <v>52.999200000000002</v>
      </c>
      <c r="AL33">
        <v>63.91</v>
      </c>
      <c r="AM33">
        <v>5.40144</v>
      </c>
      <c r="AN33">
        <v>0.71891000000000005</v>
      </c>
      <c r="AO33">
        <v>10.29</v>
      </c>
      <c r="AP33">
        <v>9.6074999999999999</v>
      </c>
      <c r="AQ33">
        <v>31.2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69.365576999999988</v>
      </c>
      <c r="BA33">
        <f t="shared" si="1"/>
        <v>1725.4300139999996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1.34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1.98</v>
      </c>
      <c r="BR33">
        <v>2.1800000000000002</v>
      </c>
      <c r="BS33">
        <v>1.62</v>
      </c>
      <c r="BT33">
        <v>2.8932340000000001</v>
      </c>
      <c r="BU33">
        <v>1.3481259999999999</v>
      </c>
      <c r="BV33">
        <v>2.3754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2.6784379999999999</v>
      </c>
      <c r="CM33">
        <v>1.7677689999999999</v>
      </c>
      <c r="CN33">
        <v>0</v>
      </c>
      <c r="CO33">
        <v>2.157</v>
      </c>
      <c r="CP33">
        <v>4.2765000000000004</v>
      </c>
      <c r="CQ33">
        <v>0</v>
      </c>
      <c r="CR33">
        <v>0.672705</v>
      </c>
      <c r="CS33">
        <v>2.24878</v>
      </c>
      <c r="CT33">
        <v>0</v>
      </c>
      <c r="CU33">
        <v>0.51100000000000001</v>
      </c>
      <c r="CV33">
        <v>0.3876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69.365576999999988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340.85379999999998</v>
      </c>
      <c r="L34">
        <v>0</v>
      </c>
      <c r="M34">
        <v>94.39</v>
      </c>
      <c r="N34">
        <v>120.65625</v>
      </c>
      <c r="O34">
        <v>60.709499999999998</v>
      </c>
      <c r="P34">
        <v>136.49879999999999</v>
      </c>
      <c r="Q34">
        <v>0</v>
      </c>
      <c r="R34">
        <v>21.764358000000001</v>
      </c>
      <c r="S34">
        <v>26.375</v>
      </c>
      <c r="T34">
        <v>0</v>
      </c>
      <c r="U34">
        <v>348.97500000000002</v>
      </c>
      <c r="V34">
        <v>17.813839000000002</v>
      </c>
      <c r="W34">
        <v>33.785600000000002</v>
      </c>
      <c r="X34">
        <v>52.982900000000001</v>
      </c>
      <c r="Y34">
        <v>0</v>
      </c>
      <c r="Z34">
        <v>6.5537999999999998</v>
      </c>
      <c r="AA34">
        <v>0</v>
      </c>
      <c r="AB34">
        <v>13.426</v>
      </c>
      <c r="AC34">
        <v>9.9058399999999995</v>
      </c>
      <c r="AD34">
        <v>9.3218999999999994</v>
      </c>
      <c r="AE34">
        <v>31.512</v>
      </c>
      <c r="AF34">
        <v>6.5454999999999997</v>
      </c>
      <c r="AG34">
        <v>41.943600000000004</v>
      </c>
      <c r="AH34">
        <v>56.085999999999999</v>
      </c>
      <c r="AI34">
        <v>3.2574999999999998</v>
      </c>
      <c r="AJ34">
        <v>0</v>
      </c>
      <c r="AK34">
        <v>52.999200000000002</v>
      </c>
      <c r="AL34">
        <v>23.24</v>
      </c>
      <c r="AM34">
        <v>0</v>
      </c>
      <c r="AN34">
        <v>0.71891000000000005</v>
      </c>
      <c r="AO34">
        <v>10.29</v>
      </c>
      <c r="AP34">
        <v>9.6074999999999999</v>
      </c>
      <c r="AQ34">
        <v>15.6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69.046276999999975</v>
      </c>
      <c r="BA34">
        <f t="shared" si="1"/>
        <v>1638.548673999999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1.34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1.98</v>
      </c>
      <c r="BR34">
        <v>2.1800000000000002</v>
      </c>
      <c r="BS34">
        <v>1.62</v>
      </c>
      <c r="BT34">
        <v>2.8932340000000001</v>
      </c>
      <c r="BU34">
        <v>1.3481259999999999</v>
      </c>
      <c r="BV34">
        <v>2.3754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2.6784379999999999</v>
      </c>
      <c r="CM34">
        <v>1.7677689999999999</v>
      </c>
      <c r="CN34">
        <v>0</v>
      </c>
      <c r="CO34">
        <v>2.157</v>
      </c>
      <c r="CP34">
        <v>4.2765000000000004</v>
      </c>
      <c r="CQ34">
        <v>0</v>
      </c>
      <c r="CR34">
        <v>0.672705</v>
      </c>
      <c r="CS34">
        <v>2.24878</v>
      </c>
      <c r="CT34">
        <v>0</v>
      </c>
      <c r="CU34">
        <v>0.2772</v>
      </c>
      <c r="CV34">
        <v>0.30209999999999998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69.046276999999975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300.85379999999998</v>
      </c>
      <c r="L35">
        <v>0</v>
      </c>
      <c r="M35">
        <v>94.39</v>
      </c>
      <c r="N35">
        <v>120.65625</v>
      </c>
      <c r="O35">
        <v>60.709499999999998</v>
      </c>
      <c r="P35">
        <v>136.49879999999999</v>
      </c>
      <c r="Q35">
        <v>0</v>
      </c>
      <c r="R35">
        <v>21.764358000000001</v>
      </c>
      <c r="S35">
        <v>21.678100000000001</v>
      </c>
      <c r="T35">
        <v>0</v>
      </c>
      <c r="U35">
        <v>348.97500000000002</v>
      </c>
      <c r="V35">
        <v>18.066604000000002</v>
      </c>
      <c r="W35">
        <v>33.785600000000002</v>
      </c>
      <c r="X35">
        <v>52.982900000000001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9.3218999999999994</v>
      </c>
      <c r="AE35">
        <v>31.512</v>
      </c>
      <c r="AF35">
        <v>6.5454999999999997</v>
      </c>
      <c r="AG35">
        <v>41.943600000000004</v>
      </c>
      <c r="AH35">
        <v>47.769799999999996</v>
      </c>
      <c r="AI35">
        <v>3.2574999999999998</v>
      </c>
      <c r="AJ35">
        <v>0</v>
      </c>
      <c r="AK35">
        <v>52.999200000000002</v>
      </c>
      <c r="AL35">
        <v>2.3239999999999998</v>
      </c>
      <c r="AM35">
        <v>0</v>
      </c>
      <c r="AN35">
        <v>0.71891000000000005</v>
      </c>
      <c r="AO35">
        <v>10.29</v>
      </c>
      <c r="AP35">
        <v>13.0662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68.72537699999998</v>
      </c>
      <c r="BA35">
        <f t="shared" si="1"/>
        <v>1552.4101389999992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1.34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1.98</v>
      </c>
      <c r="BR35">
        <v>2.1800000000000002</v>
      </c>
      <c r="BS35">
        <v>1.62</v>
      </c>
      <c r="BT35">
        <v>2.8932340000000001</v>
      </c>
      <c r="BU35">
        <v>1.3481259999999999</v>
      </c>
      <c r="BV35">
        <v>2.3754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2.6784379999999999</v>
      </c>
      <c r="CM35">
        <v>1.7677689999999999</v>
      </c>
      <c r="CN35">
        <v>0</v>
      </c>
      <c r="CO35">
        <v>2.157</v>
      </c>
      <c r="CP35">
        <v>4.2765000000000004</v>
      </c>
      <c r="CQ35">
        <v>0</v>
      </c>
      <c r="CR35">
        <v>0.672705</v>
      </c>
      <c r="CS35">
        <v>2.24878</v>
      </c>
      <c r="CT35">
        <v>0</v>
      </c>
      <c r="CU35">
        <v>0</v>
      </c>
      <c r="CV35">
        <v>0.25840000000000002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68.72537699999998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300.85379999999998</v>
      </c>
      <c r="L36">
        <v>0</v>
      </c>
      <c r="M36">
        <v>94.39</v>
      </c>
      <c r="N36">
        <v>120.65625</v>
      </c>
      <c r="O36">
        <v>60.709499999999998</v>
      </c>
      <c r="P36">
        <v>136.49879999999999</v>
      </c>
      <c r="Q36">
        <v>0</v>
      </c>
      <c r="R36">
        <v>21.764358000000001</v>
      </c>
      <c r="S36">
        <v>21.678100000000001</v>
      </c>
      <c r="T36">
        <v>0</v>
      </c>
      <c r="U36">
        <v>348.97500000000002</v>
      </c>
      <c r="V36">
        <v>20.411574999999999</v>
      </c>
      <c r="W36">
        <v>33.785600000000002</v>
      </c>
      <c r="X36">
        <v>52.982900000000001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10.1325</v>
      </c>
      <c r="AE36">
        <v>31.512</v>
      </c>
      <c r="AF36">
        <v>6.5454999999999997</v>
      </c>
      <c r="AG36">
        <v>41.943600000000004</v>
      </c>
      <c r="AH36">
        <v>23.884899999999998</v>
      </c>
      <c r="AI36">
        <v>3.2574999999999998</v>
      </c>
      <c r="AJ36">
        <v>0</v>
      </c>
      <c r="AK36">
        <v>52.999200000000002</v>
      </c>
      <c r="AL36">
        <v>2.3239999999999998</v>
      </c>
      <c r="AM36">
        <v>0</v>
      </c>
      <c r="AN36">
        <v>0.71891000000000005</v>
      </c>
      <c r="AO36">
        <v>10.29</v>
      </c>
      <c r="AP36">
        <v>13.0662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68.596176999999983</v>
      </c>
      <c r="BA36">
        <f t="shared" si="1"/>
        <v>1508.2197699999992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1.34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1.98</v>
      </c>
      <c r="BR36">
        <v>2.1800000000000002</v>
      </c>
      <c r="BS36">
        <v>1.62</v>
      </c>
      <c r="BT36">
        <v>2.8932340000000001</v>
      </c>
      <c r="BU36">
        <v>1.3481259999999999</v>
      </c>
      <c r="BV36">
        <v>2.3754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2.6784379999999999</v>
      </c>
      <c r="CM36">
        <v>1.7677689999999999</v>
      </c>
      <c r="CN36">
        <v>0</v>
      </c>
      <c r="CO36">
        <v>2.157</v>
      </c>
      <c r="CP36">
        <v>4.2765000000000004</v>
      </c>
      <c r="CQ36">
        <v>0</v>
      </c>
      <c r="CR36">
        <v>0.672705</v>
      </c>
      <c r="CS36">
        <v>2.24878</v>
      </c>
      <c r="CT36">
        <v>0</v>
      </c>
      <c r="CU36">
        <v>0</v>
      </c>
      <c r="CV36">
        <v>0.12920000000000001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68.596176999999983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300.85379999999998</v>
      </c>
      <c r="L37">
        <v>0</v>
      </c>
      <c r="M37">
        <v>94.39</v>
      </c>
      <c r="N37">
        <v>120.65625</v>
      </c>
      <c r="O37">
        <v>60.709499999999998</v>
      </c>
      <c r="P37">
        <v>136.49879999999999</v>
      </c>
      <c r="Q37">
        <v>0</v>
      </c>
      <c r="R37">
        <v>21.764358000000001</v>
      </c>
      <c r="S37">
        <v>21.678100000000001</v>
      </c>
      <c r="T37">
        <v>0</v>
      </c>
      <c r="U37">
        <v>348.97500000000002</v>
      </c>
      <c r="V37">
        <v>20.731683</v>
      </c>
      <c r="W37">
        <v>33.785600000000002</v>
      </c>
      <c r="X37">
        <v>49.171875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10.1325</v>
      </c>
      <c r="AE37">
        <v>31.512</v>
      </c>
      <c r="AF37">
        <v>6.5454999999999997</v>
      </c>
      <c r="AG37">
        <v>41.943600000000004</v>
      </c>
      <c r="AH37">
        <v>0</v>
      </c>
      <c r="AI37">
        <v>3.2574999999999998</v>
      </c>
      <c r="AJ37">
        <v>0</v>
      </c>
      <c r="AK37">
        <v>52.999200000000002</v>
      </c>
      <c r="AL37">
        <v>11.62</v>
      </c>
      <c r="AM37">
        <v>0</v>
      </c>
      <c r="AN37">
        <v>0.71891000000000005</v>
      </c>
      <c r="AO37">
        <v>10.29</v>
      </c>
      <c r="AP37">
        <v>13.0662</v>
      </c>
      <c r="AQ37">
        <v>0</v>
      </c>
      <c r="AR37">
        <v>3.3119999999999998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68.466976999999986</v>
      </c>
      <c r="BA37">
        <f t="shared" si="1"/>
        <v>1490.0107529999991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1.34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1.98</v>
      </c>
      <c r="BR37">
        <v>2.1800000000000002</v>
      </c>
      <c r="BS37">
        <v>1.62</v>
      </c>
      <c r="BT37">
        <v>2.8932340000000001</v>
      </c>
      <c r="BU37">
        <v>1.3481259999999999</v>
      </c>
      <c r="BV37">
        <v>2.3754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2.6784379999999999</v>
      </c>
      <c r="CM37">
        <v>1.7677689999999999</v>
      </c>
      <c r="CN37">
        <v>0</v>
      </c>
      <c r="CO37">
        <v>2.157</v>
      </c>
      <c r="CP37">
        <v>4.2765000000000004</v>
      </c>
      <c r="CQ37">
        <v>0</v>
      </c>
      <c r="CR37">
        <v>0.672705</v>
      </c>
      <c r="CS37">
        <v>2.24878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68.466976999999986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300.85379999999998</v>
      </c>
      <c r="L38">
        <v>0</v>
      </c>
      <c r="M38">
        <v>94.39</v>
      </c>
      <c r="N38">
        <v>120.65625</v>
      </c>
      <c r="O38">
        <v>60.709499999999998</v>
      </c>
      <c r="P38">
        <v>136.49879999999999</v>
      </c>
      <c r="Q38">
        <v>0</v>
      </c>
      <c r="R38">
        <v>21.764358000000001</v>
      </c>
      <c r="S38">
        <v>21.678100000000001</v>
      </c>
      <c r="T38">
        <v>0</v>
      </c>
      <c r="U38">
        <v>348.97500000000002</v>
      </c>
      <c r="V38">
        <v>20.731683</v>
      </c>
      <c r="W38">
        <v>33.785600000000002</v>
      </c>
      <c r="X38">
        <v>49.171875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10.1325</v>
      </c>
      <c r="AE38">
        <v>31.512</v>
      </c>
      <c r="AF38">
        <v>6.5454999999999997</v>
      </c>
      <c r="AG38">
        <v>41.943600000000004</v>
      </c>
      <c r="AH38">
        <v>0</v>
      </c>
      <c r="AI38">
        <v>3.2574999999999998</v>
      </c>
      <c r="AJ38">
        <v>0</v>
      </c>
      <c r="AK38">
        <v>52.999200000000002</v>
      </c>
      <c r="AL38">
        <v>11.62</v>
      </c>
      <c r="AM38">
        <v>0</v>
      </c>
      <c r="AN38">
        <v>0.71891000000000005</v>
      </c>
      <c r="AO38">
        <v>10.29</v>
      </c>
      <c r="AP38">
        <v>9.6074999999999999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68.466976999999986</v>
      </c>
      <c r="BA38">
        <f t="shared" si="1"/>
        <v>1486.5520529999992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1.34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1.98</v>
      </c>
      <c r="BR38">
        <v>2.1800000000000002</v>
      </c>
      <c r="BS38">
        <v>1.62</v>
      </c>
      <c r="BT38">
        <v>2.8932340000000001</v>
      </c>
      <c r="BU38">
        <v>1.3481259999999999</v>
      </c>
      <c r="BV38">
        <v>2.3754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2.6784379999999999</v>
      </c>
      <c r="CM38">
        <v>1.7677689999999999</v>
      </c>
      <c r="CN38">
        <v>0</v>
      </c>
      <c r="CO38">
        <v>2.157</v>
      </c>
      <c r="CP38">
        <v>4.2765000000000004</v>
      </c>
      <c r="CQ38">
        <v>0</v>
      </c>
      <c r="CR38">
        <v>0.672705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68.466976999999986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300.85379999999998</v>
      </c>
      <c r="L39">
        <v>0</v>
      </c>
      <c r="M39">
        <v>94.39</v>
      </c>
      <c r="N39">
        <v>120.65625</v>
      </c>
      <c r="O39">
        <v>60.709499999999998</v>
      </c>
      <c r="P39">
        <v>136.49879999999999</v>
      </c>
      <c r="Q39">
        <v>0</v>
      </c>
      <c r="R39">
        <v>21.764358000000001</v>
      </c>
      <c r="S39">
        <v>21.678100000000001</v>
      </c>
      <c r="T39">
        <v>0</v>
      </c>
      <c r="U39">
        <v>348.97500000000002</v>
      </c>
      <c r="V39">
        <v>16.245222999999999</v>
      </c>
      <c r="W39">
        <v>33.785600000000002</v>
      </c>
      <c r="X39">
        <v>51.785832999999997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10.1325</v>
      </c>
      <c r="AE39">
        <v>16.412500000000001</v>
      </c>
      <c r="AF39">
        <v>6.5454999999999997</v>
      </c>
      <c r="AG39">
        <v>41.943600000000004</v>
      </c>
      <c r="AH39">
        <v>0</v>
      </c>
      <c r="AI39">
        <v>3.2574999999999998</v>
      </c>
      <c r="AJ39">
        <v>0</v>
      </c>
      <c r="AK39">
        <v>52.999200000000002</v>
      </c>
      <c r="AL39">
        <v>11.62</v>
      </c>
      <c r="AM39">
        <v>0</v>
      </c>
      <c r="AN39">
        <v>0.71891000000000005</v>
      </c>
      <c r="AO39">
        <v>9.702</v>
      </c>
      <c r="AP39">
        <v>9.6074999999999999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68.466976999999986</v>
      </c>
      <c r="BA39">
        <f t="shared" si="1"/>
        <v>1462.4382509999991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1.34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1.98</v>
      </c>
      <c r="BR39">
        <v>2.1800000000000002</v>
      </c>
      <c r="BS39">
        <v>1.62</v>
      </c>
      <c r="BT39">
        <v>2.8932340000000001</v>
      </c>
      <c r="BU39">
        <v>1.3481259999999999</v>
      </c>
      <c r="BV39">
        <v>2.3754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2.6784379999999999</v>
      </c>
      <c r="CM39">
        <v>1.7677689999999999</v>
      </c>
      <c r="CN39">
        <v>0</v>
      </c>
      <c r="CO39">
        <v>2.157</v>
      </c>
      <c r="CP39">
        <v>4.2765000000000004</v>
      </c>
      <c r="CQ39">
        <v>0</v>
      </c>
      <c r="CR39">
        <v>0.672705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68.466976999999986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300.85379999999998</v>
      </c>
      <c r="L40">
        <v>0</v>
      </c>
      <c r="M40">
        <v>94.39</v>
      </c>
      <c r="N40">
        <v>120.65625</v>
      </c>
      <c r="O40">
        <v>60.709499999999998</v>
      </c>
      <c r="P40">
        <v>136.49879999999999</v>
      </c>
      <c r="Q40">
        <v>0</v>
      </c>
      <c r="R40">
        <v>21.764358000000001</v>
      </c>
      <c r="S40">
        <v>21.678100000000001</v>
      </c>
      <c r="T40">
        <v>0</v>
      </c>
      <c r="U40">
        <v>348.97500000000002</v>
      </c>
      <c r="V40">
        <v>15.461683000000001</v>
      </c>
      <c r="W40">
        <v>33.785600000000002</v>
      </c>
      <c r="X40">
        <v>50.774436999999999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10.1325</v>
      </c>
      <c r="AE40">
        <v>15.756</v>
      </c>
      <c r="AF40">
        <v>6.5454999999999997</v>
      </c>
      <c r="AG40">
        <v>41.943600000000004</v>
      </c>
      <c r="AH40">
        <v>0</v>
      </c>
      <c r="AI40">
        <v>3.2574999999999998</v>
      </c>
      <c r="AJ40">
        <v>0</v>
      </c>
      <c r="AK40">
        <v>52.999200000000002</v>
      </c>
      <c r="AL40">
        <v>11.62</v>
      </c>
      <c r="AM40">
        <v>0</v>
      </c>
      <c r="AN40">
        <v>0.71891000000000005</v>
      </c>
      <c r="AO40">
        <v>9.702</v>
      </c>
      <c r="AP40">
        <v>9.6074999999999999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68.466976999999986</v>
      </c>
      <c r="BA40">
        <f t="shared" si="1"/>
        <v>1459.9868149999995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1.34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1.98</v>
      </c>
      <c r="BR40">
        <v>2.1800000000000002</v>
      </c>
      <c r="BS40">
        <v>1.62</v>
      </c>
      <c r="BT40">
        <v>2.8932340000000001</v>
      </c>
      <c r="BU40">
        <v>1.3481259999999999</v>
      </c>
      <c r="BV40">
        <v>2.3754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2.6784379999999999</v>
      </c>
      <c r="CM40">
        <v>1.7677689999999999</v>
      </c>
      <c r="CN40">
        <v>0</v>
      </c>
      <c r="CO40">
        <v>2.157</v>
      </c>
      <c r="CP40">
        <v>4.2765000000000004</v>
      </c>
      <c r="CQ40">
        <v>0</v>
      </c>
      <c r="CR40">
        <v>0.672705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68.466976999999986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300.85379999999998</v>
      </c>
      <c r="L41">
        <v>0</v>
      </c>
      <c r="M41">
        <v>94.39</v>
      </c>
      <c r="N41">
        <v>120.65625</v>
      </c>
      <c r="O41">
        <v>63.239061999999997</v>
      </c>
      <c r="P41">
        <v>136.49879999999999</v>
      </c>
      <c r="Q41">
        <v>0</v>
      </c>
      <c r="R41">
        <v>21.764358000000001</v>
      </c>
      <c r="S41">
        <v>21.678100000000001</v>
      </c>
      <c r="T41">
        <v>0</v>
      </c>
      <c r="U41">
        <v>348.97500000000002</v>
      </c>
      <c r="V41">
        <v>15.461683000000001</v>
      </c>
      <c r="W41">
        <v>33.785600000000002</v>
      </c>
      <c r="X41">
        <v>63.650677000000002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10.1325</v>
      </c>
      <c r="AE41">
        <v>0</v>
      </c>
      <c r="AF41">
        <v>6.5454999999999997</v>
      </c>
      <c r="AG41">
        <v>41.943600000000004</v>
      </c>
      <c r="AH41">
        <v>0</v>
      </c>
      <c r="AI41">
        <v>0</v>
      </c>
      <c r="AJ41">
        <v>0</v>
      </c>
      <c r="AK41">
        <v>52.999200000000002</v>
      </c>
      <c r="AL41">
        <v>11.62</v>
      </c>
      <c r="AM41">
        <v>0</v>
      </c>
      <c r="AN41">
        <v>0.71891000000000005</v>
      </c>
      <c r="AO41">
        <v>9.702</v>
      </c>
      <c r="AP41">
        <v>9.6074999999999999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68.466976999999986</v>
      </c>
      <c r="BA41">
        <f t="shared" si="1"/>
        <v>1531.8492769999998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1.34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1.98</v>
      </c>
      <c r="BR41">
        <v>2.1800000000000002</v>
      </c>
      <c r="BS41">
        <v>1.62</v>
      </c>
      <c r="BT41">
        <v>2.8932340000000001</v>
      </c>
      <c r="BU41">
        <v>1.3481259999999999</v>
      </c>
      <c r="BV41">
        <v>2.3754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2.6784379999999999</v>
      </c>
      <c r="CM41">
        <v>1.7677689999999999</v>
      </c>
      <c r="CN41">
        <v>0</v>
      </c>
      <c r="CO41">
        <v>2.157</v>
      </c>
      <c r="CP41">
        <v>4.2765000000000004</v>
      </c>
      <c r="CQ41">
        <v>0</v>
      </c>
      <c r="CR41">
        <v>0.672705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68.466976999999986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300.85379999999998</v>
      </c>
      <c r="L42">
        <v>0</v>
      </c>
      <c r="M42">
        <v>94.39</v>
      </c>
      <c r="N42">
        <v>120.65625</v>
      </c>
      <c r="O42">
        <v>60.709499999999998</v>
      </c>
      <c r="P42">
        <v>136.49879999999999</v>
      </c>
      <c r="Q42">
        <v>0</v>
      </c>
      <c r="R42">
        <v>21.764358000000001</v>
      </c>
      <c r="S42">
        <v>21.678100000000001</v>
      </c>
      <c r="T42">
        <v>0</v>
      </c>
      <c r="U42">
        <v>348.97500000000002</v>
      </c>
      <c r="V42">
        <v>15.461683000000001</v>
      </c>
      <c r="W42">
        <v>33.785600000000002</v>
      </c>
      <c r="X42">
        <v>63.650677000000002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10.1325</v>
      </c>
      <c r="AE42">
        <v>0</v>
      </c>
      <c r="AF42">
        <v>6.5454999999999997</v>
      </c>
      <c r="AG42">
        <v>41.943600000000004</v>
      </c>
      <c r="AH42">
        <v>0</v>
      </c>
      <c r="AI42">
        <v>0</v>
      </c>
      <c r="AJ42">
        <v>0</v>
      </c>
      <c r="AK42">
        <v>52.999200000000002</v>
      </c>
      <c r="AL42">
        <v>11.62</v>
      </c>
      <c r="AM42">
        <v>0</v>
      </c>
      <c r="AN42">
        <v>0.71891000000000005</v>
      </c>
      <c r="AO42">
        <v>9.702</v>
      </c>
      <c r="AP42">
        <v>9.6074999999999999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68.506976999999978</v>
      </c>
      <c r="BA42">
        <f t="shared" si="1"/>
        <v>1529.3597149999996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1.36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1.98</v>
      </c>
      <c r="BR42">
        <v>2.1800000000000002</v>
      </c>
      <c r="BS42">
        <v>1.62</v>
      </c>
      <c r="BT42">
        <v>2.8932340000000001</v>
      </c>
      <c r="BU42">
        <v>1.3481259999999999</v>
      </c>
      <c r="BV42">
        <v>2.3754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2.6784379999999999</v>
      </c>
      <c r="CM42">
        <v>1.7677689999999999</v>
      </c>
      <c r="CN42">
        <v>0</v>
      </c>
      <c r="CO42">
        <v>2.157</v>
      </c>
      <c r="CP42">
        <v>4.2765000000000004</v>
      </c>
      <c r="CQ42">
        <v>0</v>
      </c>
      <c r="CR42">
        <v>0.672705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68.506976999999978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300.85379999999998</v>
      </c>
      <c r="L43">
        <v>0</v>
      </c>
      <c r="M43">
        <v>94.39</v>
      </c>
      <c r="N43">
        <v>120.65625</v>
      </c>
      <c r="O43">
        <v>63.239061999999997</v>
      </c>
      <c r="P43">
        <v>136.49879999999999</v>
      </c>
      <c r="Q43">
        <v>0</v>
      </c>
      <c r="R43">
        <v>21.764358000000001</v>
      </c>
      <c r="S43">
        <v>21.678100000000001</v>
      </c>
      <c r="T43">
        <v>0</v>
      </c>
      <c r="U43">
        <v>348.97500000000002</v>
      </c>
      <c r="V43">
        <v>15.461683000000001</v>
      </c>
      <c r="W43">
        <v>33.785600000000002</v>
      </c>
      <c r="X43">
        <v>64.379095000000007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10.1325</v>
      </c>
      <c r="AE43">
        <v>0</v>
      </c>
      <c r="AF43">
        <v>6.5454999999999997</v>
      </c>
      <c r="AG43">
        <v>41.943600000000004</v>
      </c>
      <c r="AH43">
        <v>0</v>
      </c>
      <c r="AI43">
        <v>0</v>
      </c>
      <c r="AJ43">
        <v>0</v>
      </c>
      <c r="AK43">
        <v>52.999200000000002</v>
      </c>
      <c r="AL43">
        <v>11.62</v>
      </c>
      <c r="AM43">
        <v>0</v>
      </c>
      <c r="AN43">
        <v>0.71891000000000005</v>
      </c>
      <c r="AO43">
        <v>9.702</v>
      </c>
      <c r="AP43">
        <v>9.6074999999999999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68.536976999999979</v>
      </c>
      <c r="BA43">
        <f t="shared" si="1"/>
        <v>1482.9676949999996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1.39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1.98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2.3754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2.6784379999999999</v>
      </c>
      <c r="CM43">
        <v>1.7677689999999999</v>
      </c>
      <c r="CN43">
        <v>0</v>
      </c>
      <c r="CO43">
        <v>2.157</v>
      </c>
      <c r="CP43">
        <v>4.2765000000000004</v>
      </c>
      <c r="CQ43">
        <v>0</v>
      </c>
      <c r="CR43">
        <v>0.672705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68.536976999999979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300.85379999999998</v>
      </c>
      <c r="L44">
        <v>0</v>
      </c>
      <c r="M44">
        <v>94.39</v>
      </c>
      <c r="N44">
        <v>120.65625</v>
      </c>
      <c r="O44">
        <v>63.239061999999997</v>
      </c>
      <c r="P44">
        <v>136.49879999999999</v>
      </c>
      <c r="Q44">
        <v>0</v>
      </c>
      <c r="R44">
        <v>21.764358000000001</v>
      </c>
      <c r="S44">
        <v>21.678100000000001</v>
      </c>
      <c r="T44">
        <v>0</v>
      </c>
      <c r="U44">
        <v>348.97500000000002</v>
      </c>
      <c r="V44">
        <v>15.461683000000001</v>
      </c>
      <c r="W44">
        <v>33.785600000000002</v>
      </c>
      <c r="X44">
        <v>64.379095000000007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10.1325</v>
      </c>
      <c r="AE44">
        <v>0</v>
      </c>
      <c r="AF44">
        <v>6.5454999999999997</v>
      </c>
      <c r="AG44">
        <v>41.943600000000004</v>
      </c>
      <c r="AH44">
        <v>0</v>
      </c>
      <c r="AI44">
        <v>0</v>
      </c>
      <c r="AJ44">
        <v>0</v>
      </c>
      <c r="AK44">
        <v>52.999200000000002</v>
      </c>
      <c r="AL44">
        <v>11.62</v>
      </c>
      <c r="AM44">
        <v>0</v>
      </c>
      <c r="AN44">
        <v>0.71891000000000005</v>
      </c>
      <c r="AO44">
        <v>9.702</v>
      </c>
      <c r="AP44">
        <v>9.6074999999999999</v>
      </c>
      <c r="AQ44">
        <v>0</v>
      </c>
      <c r="AR44">
        <v>3.3119999999999998</v>
      </c>
      <c r="AS44">
        <v>24.617159999999998</v>
      </c>
      <c r="AT44">
        <v>13.778855999999999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68.586976999999976</v>
      </c>
      <c r="BA44">
        <f t="shared" si="1"/>
        <v>1481.7997509999996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1.43</v>
      </c>
      <c r="BK44">
        <v>1.24</v>
      </c>
      <c r="BL44">
        <v>0.79</v>
      </c>
      <c r="BM44">
        <v>0.08</v>
      </c>
      <c r="BN44">
        <v>3.4</v>
      </c>
      <c r="BO44">
        <v>1.89</v>
      </c>
      <c r="BP44">
        <v>0.26</v>
      </c>
      <c r="BQ44">
        <v>1.98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2.3754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2.6784379999999999</v>
      </c>
      <c r="CM44">
        <v>1.7677689999999999</v>
      </c>
      <c r="CN44">
        <v>0</v>
      </c>
      <c r="CO44">
        <v>2.157</v>
      </c>
      <c r="CP44">
        <v>4.2765000000000004</v>
      </c>
      <c r="CQ44">
        <v>0</v>
      </c>
      <c r="CR44">
        <v>0.672705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68.586976999999976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300.85379999999998</v>
      </c>
      <c r="L45">
        <v>0</v>
      </c>
      <c r="M45">
        <v>94.39</v>
      </c>
      <c r="N45">
        <v>120.65625</v>
      </c>
      <c r="O45">
        <v>63.239061999999997</v>
      </c>
      <c r="P45">
        <v>136.49879999999999</v>
      </c>
      <c r="Q45">
        <v>0</v>
      </c>
      <c r="R45">
        <v>21.764358000000001</v>
      </c>
      <c r="S45">
        <v>21.678100000000001</v>
      </c>
      <c r="T45">
        <v>0</v>
      </c>
      <c r="U45">
        <v>348.97500000000002</v>
      </c>
      <c r="V45">
        <v>15.461683000000001</v>
      </c>
      <c r="W45">
        <v>33.785600000000002</v>
      </c>
      <c r="X45">
        <v>76.683537000000001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10.1325</v>
      </c>
      <c r="AE45">
        <v>0</v>
      </c>
      <c r="AF45">
        <v>0</v>
      </c>
      <c r="AG45">
        <v>41.943600000000004</v>
      </c>
      <c r="AH45">
        <v>0</v>
      </c>
      <c r="AI45">
        <v>0</v>
      </c>
      <c r="AJ45">
        <v>0</v>
      </c>
      <c r="AK45">
        <v>52.999200000000002</v>
      </c>
      <c r="AL45">
        <v>11.62</v>
      </c>
      <c r="AM45">
        <v>0</v>
      </c>
      <c r="AN45">
        <v>0.71891000000000005</v>
      </c>
      <c r="AO45">
        <v>9.702</v>
      </c>
      <c r="AP45">
        <v>9.6074999999999999</v>
      </c>
      <c r="AQ45">
        <v>0</v>
      </c>
      <c r="AR45">
        <v>3.3119999999999998</v>
      </c>
      <c r="AS45">
        <v>24.617159999999998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68.608376999999976</v>
      </c>
      <c r="BA45">
        <f t="shared" si="1"/>
        <v>1488.7980369999998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1.43</v>
      </c>
      <c r="BK45">
        <v>1.24</v>
      </c>
      <c r="BL45">
        <v>0.79</v>
      </c>
      <c r="BM45">
        <v>0.08</v>
      </c>
      <c r="BN45">
        <v>3.4</v>
      </c>
      <c r="BO45">
        <v>1.89</v>
      </c>
      <c r="BP45">
        <v>0.26</v>
      </c>
      <c r="BQ45">
        <v>1.98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2.3967999999999998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2.6784379999999999</v>
      </c>
      <c r="CM45">
        <v>1.7677689999999999</v>
      </c>
      <c r="CN45">
        <v>0</v>
      </c>
      <c r="CO45">
        <v>2.157</v>
      </c>
      <c r="CP45">
        <v>4.2765000000000004</v>
      </c>
      <c r="CQ45">
        <v>0</v>
      </c>
      <c r="CR45">
        <v>0.672705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68.608376999999976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300.85379999999998</v>
      </c>
      <c r="L46">
        <v>0</v>
      </c>
      <c r="M46">
        <v>94.39</v>
      </c>
      <c r="N46">
        <v>120.65625</v>
      </c>
      <c r="O46">
        <v>63.239061999999997</v>
      </c>
      <c r="P46">
        <v>136.49879999999999</v>
      </c>
      <c r="Q46">
        <v>0</v>
      </c>
      <c r="R46">
        <v>21.764358000000001</v>
      </c>
      <c r="S46">
        <v>21.678100000000001</v>
      </c>
      <c r="T46">
        <v>0</v>
      </c>
      <c r="U46">
        <v>348.97500000000002</v>
      </c>
      <c r="V46">
        <v>15.461683000000001</v>
      </c>
      <c r="W46">
        <v>33.785600000000002</v>
      </c>
      <c r="X46">
        <v>76.683537000000001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10.1325</v>
      </c>
      <c r="AE46">
        <v>0</v>
      </c>
      <c r="AF46">
        <v>0</v>
      </c>
      <c r="AG46">
        <v>41.943600000000004</v>
      </c>
      <c r="AH46">
        <v>0</v>
      </c>
      <c r="AI46">
        <v>0</v>
      </c>
      <c r="AJ46">
        <v>0</v>
      </c>
      <c r="AK46">
        <v>52.999200000000002</v>
      </c>
      <c r="AL46">
        <v>11.62</v>
      </c>
      <c r="AM46">
        <v>0</v>
      </c>
      <c r="AN46">
        <v>0.71891000000000005</v>
      </c>
      <c r="AO46">
        <v>9.702</v>
      </c>
      <c r="AP46">
        <v>9.6074999999999999</v>
      </c>
      <c r="AQ46">
        <v>0</v>
      </c>
      <c r="AR46">
        <v>3.3119999999999998</v>
      </c>
      <c r="AS46">
        <v>24.617159999999998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68.608376999999976</v>
      </c>
      <c r="BA46">
        <f t="shared" si="1"/>
        <v>1488.7980369999998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1.43</v>
      </c>
      <c r="BK46">
        <v>1.24</v>
      </c>
      <c r="BL46">
        <v>0.79</v>
      </c>
      <c r="BM46">
        <v>0.08</v>
      </c>
      <c r="BN46">
        <v>3.4</v>
      </c>
      <c r="BO46">
        <v>1.89</v>
      </c>
      <c r="BP46">
        <v>0.26</v>
      </c>
      <c r="BQ46">
        <v>1.98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2.3967999999999998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2.6784379999999999</v>
      </c>
      <c r="CM46">
        <v>1.7677689999999999</v>
      </c>
      <c r="CN46">
        <v>0</v>
      </c>
      <c r="CO46">
        <v>2.157</v>
      </c>
      <c r="CP46">
        <v>4.2765000000000004</v>
      </c>
      <c r="CQ46">
        <v>0</v>
      </c>
      <c r="CR46">
        <v>0.672705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68.608376999999976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300.85379999999998</v>
      </c>
      <c r="L47">
        <v>0</v>
      </c>
      <c r="M47">
        <v>94.39</v>
      </c>
      <c r="N47">
        <v>120.65625</v>
      </c>
      <c r="O47">
        <v>63.239061999999997</v>
      </c>
      <c r="P47">
        <v>136.49879999999999</v>
      </c>
      <c r="Q47">
        <v>0</v>
      </c>
      <c r="R47">
        <v>21.764358000000001</v>
      </c>
      <c r="S47">
        <v>21.678100000000001</v>
      </c>
      <c r="T47">
        <v>0</v>
      </c>
      <c r="U47">
        <v>348.97500000000002</v>
      </c>
      <c r="V47">
        <v>15.461683000000001</v>
      </c>
      <c r="W47">
        <v>33.785600000000002</v>
      </c>
      <c r="X47">
        <v>74.186119000000005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10.1325</v>
      </c>
      <c r="AE47">
        <v>0</v>
      </c>
      <c r="AF47">
        <v>0</v>
      </c>
      <c r="AG47">
        <v>41.943600000000004</v>
      </c>
      <c r="AH47">
        <v>0</v>
      </c>
      <c r="AI47">
        <v>0</v>
      </c>
      <c r="AJ47">
        <v>0</v>
      </c>
      <c r="AK47">
        <v>52.999200000000002</v>
      </c>
      <c r="AL47">
        <v>11.62</v>
      </c>
      <c r="AM47">
        <v>0</v>
      </c>
      <c r="AN47">
        <v>0.71891000000000005</v>
      </c>
      <c r="AO47">
        <v>10.29</v>
      </c>
      <c r="AP47">
        <v>13.0662</v>
      </c>
      <c r="AQ47">
        <v>0</v>
      </c>
      <c r="AR47">
        <v>3.3119999999999998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68.608376999999976</v>
      </c>
      <c r="BA47">
        <f t="shared" si="1"/>
        <v>1476.2227189999994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1.43</v>
      </c>
      <c r="BK47">
        <v>1.24</v>
      </c>
      <c r="BL47">
        <v>0.79</v>
      </c>
      <c r="BM47">
        <v>0.08</v>
      </c>
      <c r="BN47">
        <v>3.4</v>
      </c>
      <c r="BO47">
        <v>1.89</v>
      </c>
      <c r="BP47">
        <v>0.26</v>
      </c>
      <c r="BQ47">
        <v>1.98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2.3967999999999998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2.6784379999999999</v>
      </c>
      <c r="CM47">
        <v>1.7677689999999999</v>
      </c>
      <c r="CN47">
        <v>0</v>
      </c>
      <c r="CO47">
        <v>2.157</v>
      </c>
      <c r="CP47">
        <v>4.2765000000000004</v>
      </c>
      <c r="CQ47">
        <v>0</v>
      </c>
      <c r="CR47">
        <v>0.672705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68.608376999999976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300.85379999999998</v>
      </c>
      <c r="L48">
        <v>0</v>
      </c>
      <c r="M48">
        <v>94.39</v>
      </c>
      <c r="N48">
        <v>120.65625</v>
      </c>
      <c r="O48">
        <v>63.239061999999997</v>
      </c>
      <c r="P48">
        <v>136.49879999999999</v>
      </c>
      <c r="Q48">
        <v>0</v>
      </c>
      <c r="R48">
        <v>21.764358000000001</v>
      </c>
      <c r="S48">
        <v>21.678100000000001</v>
      </c>
      <c r="T48">
        <v>0</v>
      </c>
      <c r="U48">
        <v>348.97500000000002</v>
      </c>
      <c r="V48">
        <v>15.461683000000001</v>
      </c>
      <c r="W48">
        <v>33.785600000000002</v>
      </c>
      <c r="X48">
        <v>74.186119000000005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10.1325</v>
      </c>
      <c r="AE48">
        <v>0</v>
      </c>
      <c r="AF48">
        <v>0</v>
      </c>
      <c r="AG48">
        <v>41.943600000000004</v>
      </c>
      <c r="AH48">
        <v>0</v>
      </c>
      <c r="AI48">
        <v>0</v>
      </c>
      <c r="AJ48">
        <v>0</v>
      </c>
      <c r="AK48">
        <v>52.999200000000002</v>
      </c>
      <c r="AL48">
        <v>11.62</v>
      </c>
      <c r="AM48">
        <v>0</v>
      </c>
      <c r="AN48">
        <v>0.71891000000000005</v>
      </c>
      <c r="AO48">
        <v>10.29</v>
      </c>
      <c r="AP48">
        <v>13.0662</v>
      </c>
      <c r="AQ48">
        <v>0</v>
      </c>
      <c r="AR48">
        <v>3.3119999999999998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68.608376999999976</v>
      </c>
      <c r="BA48">
        <f t="shared" si="1"/>
        <v>1476.2227189999994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1.43</v>
      </c>
      <c r="BK48">
        <v>1.24</v>
      </c>
      <c r="BL48">
        <v>0.79</v>
      </c>
      <c r="BM48">
        <v>0.08</v>
      </c>
      <c r="BN48">
        <v>3.4</v>
      </c>
      <c r="BO48">
        <v>1.89</v>
      </c>
      <c r="BP48">
        <v>0.26</v>
      </c>
      <c r="BQ48">
        <v>1.98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2.3967999999999998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2.6784379999999999</v>
      </c>
      <c r="CM48">
        <v>1.7677689999999999</v>
      </c>
      <c r="CN48">
        <v>0</v>
      </c>
      <c r="CO48">
        <v>2.157</v>
      </c>
      <c r="CP48">
        <v>4.2765000000000004</v>
      </c>
      <c r="CQ48">
        <v>0</v>
      </c>
      <c r="CR48">
        <v>0.672705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68.608376999999976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300.85379999999998</v>
      </c>
      <c r="L49">
        <v>0</v>
      </c>
      <c r="M49">
        <v>94.39</v>
      </c>
      <c r="N49">
        <v>120.65625</v>
      </c>
      <c r="O49">
        <v>63.239061999999997</v>
      </c>
      <c r="P49">
        <v>136.49879999999999</v>
      </c>
      <c r="Q49">
        <v>0</v>
      </c>
      <c r="R49">
        <v>21.764358000000001</v>
      </c>
      <c r="S49">
        <v>21.678100000000001</v>
      </c>
      <c r="T49">
        <v>0</v>
      </c>
      <c r="U49">
        <v>348.97500000000002</v>
      </c>
      <c r="V49">
        <v>15.461683000000001</v>
      </c>
      <c r="W49">
        <v>33.785600000000002</v>
      </c>
      <c r="X49">
        <v>80.770219999999995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10.1325</v>
      </c>
      <c r="AE49">
        <v>0</v>
      </c>
      <c r="AF49">
        <v>0</v>
      </c>
      <c r="AG49">
        <v>41.943600000000004</v>
      </c>
      <c r="AH49">
        <v>0</v>
      </c>
      <c r="AI49">
        <v>0</v>
      </c>
      <c r="AJ49">
        <v>0</v>
      </c>
      <c r="AK49">
        <v>52.999200000000002</v>
      </c>
      <c r="AL49">
        <v>11.62</v>
      </c>
      <c r="AM49">
        <v>0</v>
      </c>
      <c r="AN49">
        <v>0.71891000000000005</v>
      </c>
      <c r="AO49">
        <v>10.29</v>
      </c>
      <c r="AP49">
        <v>13.0662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68.608376999999976</v>
      </c>
      <c r="BA49">
        <f t="shared" si="1"/>
        <v>1476.2530199999997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1.43</v>
      </c>
      <c r="BK49">
        <v>1.24</v>
      </c>
      <c r="BL49">
        <v>0.79</v>
      </c>
      <c r="BM49">
        <v>0.08</v>
      </c>
      <c r="BN49">
        <v>3.4</v>
      </c>
      <c r="BO49">
        <v>1.89</v>
      </c>
      <c r="BP49">
        <v>0.26</v>
      </c>
      <c r="BQ49">
        <v>1.98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2.3967999999999998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2.6784379999999999</v>
      </c>
      <c r="CM49">
        <v>1.7677689999999999</v>
      </c>
      <c r="CN49">
        <v>0</v>
      </c>
      <c r="CO49">
        <v>2.157</v>
      </c>
      <c r="CP49">
        <v>4.2765000000000004</v>
      </c>
      <c r="CQ49">
        <v>0</v>
      </c>
      <c r="CR49">
        <v>0.672705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68.608376999999976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300.85379999999998</v>
      </c>
      <c r="L50">
        <v>0</v>
      </c>
      <c r="M50">
        <v>94.39</v>
      </c>
      <c r="N50">
        <v>120.65625</v>
      </c>
      <c r="O50">
        <v>63.239061999999997</v>
      </c>
      <c r="P50">
        <v>136.49879999999999</v>
      </c>
      <c r="Q50">
        <v>0</v>
      </c>
      <c r="R50">
        <v>21.764358000000001</v>
      </c>
      <c r="S50">
        <v>21.678100000000001</v>
      </c>
      <c r="T50">
        <v>0</v>
      </c>
      <c r="U50">
        <v>348.97500000000002</v>
      </c>
      <c r="V50">
        <v>15.461683000000001</v>
      </c>
      <c r="W50">
        <v>33.785600000000002</v>
      </c>
      <c r="X50">
        <v>80.770219999999995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10.1325</v>
      </c>
      <c r="AE50">
        <v>0</v>
      </c>
      <c r="AF50">
        <v>0</v>
      </c>
      <c r="AG50">
        <v>41.943600000000004</v>
      </c>
      <c r="AH50">
        <v>0</v>
      </c>
      <c r="AI50">
        <v>0</v>
      </c>
      <c r="AJ50">
        <v>0</v>
      </c>
      <c r="AK50">
        <v>52.999200000000002</v>
      </c>
      <c r="AL50">
        <v>11.62</v>
      </c>
      <c r="AM50">
        <v>0</v>
      </c>
      <c r="AN50">
        <v>0.71891000000000005</v>
      </c>
      <c r="AO50">
        <v>10.29</v>
      </c>
      <c r="AP50">
        <v>9.6074999999999999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68.608376999999976</v>
      </c>
      <c r="BA50">
        <f t="shared" si="1"/>
        <v>1472.7943199999997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1.43</v>
      </c>
      <c r="BK50">
        <v>1.24</v>
      </c>
      <c r="BL50">
        <v>0.79</v>
      </c>
      <c r="BM50">
        <v>0.08</v>
      </c>
      <c r="BN50">
        <v>3.4</v>
      </c>
      <c r="BO50">
        <v>1.89</v>
      </c>
      <c r="BP50">
        <v>0.26</v>
      </c>
      <c r="BQ50">
        <v>1.98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2.3967999999999998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2.6784379999999999</v>
      </c>
      <c r="CM50">
        <v>1.7677689999999999</v>
      </c>
      <c r="CN50">
        <v>0</v>
      </c>
      <c r="CO50">
        <v>2.157</v>
      </c>
      <c r="CP50">
        <v>4.2765000000000004</v>
      </c>
      <c r="CQ50">
        <v>0</v>
      </c>
      <c r="CR50">
        <v>0.672705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68.608376999999976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300.85379999999998</v>
      </c>
      <c r="L51">
        <v>0</v>
      </c>
      <c r="M51">
        <v>94.39</v>
      </c>
      <c r="N51">
        <v>120.65625</v>
      </c>
      <c r="O51">
        <v>63.239061999999997</v>
      </c>
      <c r="P51">
        <v>136.49879999999999</v>
      </c>
      <c r="Q51">
        <v>0</v>
      </c>
      <c r="R51">
        <v>21.764358000000001</v>
      </c>
      <c r="S51">
        <v>21.678100000000001</v>
      </c>
      <c r="T51">
        <v>0</v>
      </c>
      <c r="U51">
        <v>348.97500000000002</v>
      </c>
      <c r="V51">
        <v>15.461683000000001</v>
      </c>
      <c r="W51">
        <v>27.2</v>
      </c>
      <c r="X51">
        <v>89.471874999999997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10.1325</v>
      </c>
      <c r="AE51">
        <v>0</v>
      </c>
      <c r="AF51">
        <v>0</v>
      </c>
      <c r="AG51">
        <v>41.943600000000004</v>
      </c>
      <c r="AH51">
        <v>0</v>
      </c>
      <c r="AI51">
        <v>0</v>
      </c>
      <c r="AJ51">
        <v>0</v>
      </c>
      <c r="AK51">
        <v>52.999200000000002</v>
      </c>
      <c r="AL51">
        <v>11.62</v>
      </c>
      <c r="AM51">
        <v>0</v>
      </c>
      <c r="AN51">
        <v>0.71891000000000005</v>
      </c>
      <c r="AO51">
        <v>9.9960000000000004</v>
      </c>
      <c r="AP51">
        <v>9.6074999999999999</v>
      </c>
      <c r="AQ51">
        <v>0</v>
      </c>
      <c r="AR51">
        <v>3.3119999999999998</v>
      </c>
      <c r="AS51">
        <v>10.492559999999999</v>
      </c>
      <c r="AT51">
        <v>14.578552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68.608376999999976</v>
      </c>
      <c r="BA51">
        <f t="shared" si="1"/>
        <v>1474.1981269999999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1.43</v>
      </c>
      <c r="BK51">
        <v>1.24</v>
      </c>
      <c r="BL51">
        <v>0.79</v>
      </c>
      <c r="BM51">
        <v>0.08</v>
      </c>
      <c r="BN51">
        <v>3.4</v>
      </c>
      <c r="BO51">
        <v>1.89</v>
      </c>
      <c r="BP51">
        <v>0.26</v>
      </c>
      <c r="BQ51">
        <v>1.98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2.3967999999999998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2.6784379999999999</v>
      </c>
      <c r="CM51">
        <v>1.7677689999999999</v>
      </c>
      <c r="CN51">
        <v>0</v>
      </c>
      <c r="CO51">
        <v>2.157</v>
      </c>
      <c r="CP51">
        <v>4.2765000000000004</v>
      </c>
      <c r="CQ51">
        <v>0</v>
      </c>
      <c r="CR51">
        <v>0.672705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68.608376999999976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300.85379999999998</v>
      </c>
      <c r="L52">
        <v>0</v>
      </c>
      <c r="M52">
        <v>94.39</v>
      </c>
      <c r="N52">
        <v>120.65625</v>
      </c>
      <c r="O52">
        <v>63.239061999999997</v>
      </c>
      <c r="P52">
        <v>136.49879999999999</v>
      </c>
      <c r="Q52">
        <v>0</v>
      </c>
      <c r="R52">
        <v>21.764358000000001</v>
      </c>
      <c r="S52">
        <v>21.678100000000001</v>
      </c>
      <c r="T52">
        <v>0</v>
      </c>
      <c r="U52">
        <v>348.97500000000002</v>
      </c>
      <c r="V52">
        <v>15.461683000000001</v>
      </c>
      <c r="W52">
        <v>27.2</v>
      </c>
      <c r="X52">
        <v>89.471874999999997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10.1325</v>
      </c>
      <c r="AE52">
        <v>0</v>
      </c>
      <c r="AF52">
        <v>0</v>
      </c>
      <c r="AG52">
        <v>41.943600000000004</v>
      </c>
      <c r="AH52">
        <v>0</v>
      </c>
      <c r="AI52">
        <v>0</v>
      </c>
      <c r="AJ52">
        <v>0</v>
      </c>
      <c r="AK52">
        <v>52.999200000000002</v>
      </c>
      <c r="AL52">
        <v>11.62</v>
      </c>
      <c r="AM52">
        <v>0</v>
      </c>
      <c r="AN52">
        <v>0.71891000000000005</v>
      </c>
      <c r="AO52">
        <v>9.9960000000000004</v>
      </c>
      <c r="AP52">
        <v>9.6074999999999999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68.608376999999976</v>
      </c>
      <c r="BA52">
        <f t="shared" si="1"/>
        <v>1474.6163749999998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1.43</v>
      </c>
      <c r="BK52">
        <v>1.24</v>
      </c>
      <c r="BL52">
        <v>0.79</v>
      </c>
      <c r="BM52">
        <v>0.08</v>
      </c>
      <c r="BN52">
        <v>3.4</v>
      </c>
      <c r="BO52">
        <v>1.89</v>
      </c>
      <c r="BP52">
        <v>0.26</v>
      </c>
      <c r="BQ52">
        <v>1.98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2.3967999999999998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2.6784379999999999</v>
      </c>
      <c r="CM52">
        <v>1.7677689999999999</v>
      </c>
      <c r="CN52">
        <v>0</v>
      </c>
      <c r="CO52">
        <v>2.157</v>
      </c>
      <c r="CP52">
        <v>4.2765000000000004</v>
      </c>
      <c r="CQ52">
        <v>0</v>
      </c>
      <c r="CR52">
        <v>0.672705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68.608376999999976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300.85379999999998</v>
      </c>
      <c r="L53">
        <v>0</v>
      </c>
      <c r="M53">
        <v>94.39</v>
      </c>
      <c r="N53">
        <v>120.65625</v>
      </c>
      <c r="O53">
        <v>63.239061999999997</v>
      </c>
      <c r="P53">
        <v>136.49879999999999</v>
      </c>
      <c r="Q53">
        <v>0</v>
      </c>
      <c r="R53">
        <v>21.764358000000001</v>
      </c>
      <c r="S53">
        <v>21.678100000000001</v>
      </c>
      <c r="T53">
        <v>0</v>
      </c>
      <c r="U53">
        <v>348.97500000000002</v>
      </c>
      <c r="V53">
        <v>15.461683000000001</v>
      </c>
      <c r="W53">
        <v>27.2</v>
      </c>
      <c r="X53">
        <v>88.585352999999998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10.1325</v>
      </c>
      <c r="AE53">
        <v>0</v>
      </c>
      <c r="AF53">
        <v>0</v>
      </c>
      <c r="AG53">
        <v>41.943600000000004</v>
      </c>
      <c r="AH53">
        <v>0</v>
      </c>
      <c r="AI53">
        <v>0</v>
      </c>
      <c r="AJ53">
        <v>0</v>
      </c>
      <c r="AK53">
        <v>52.999200000000002</v>
      </c>
      <c r="AL53">
        <v>11.62</v>
      </c>
      <c r="AM53">
        <v>0</v>
      </c>
      <c r="AN53">
        <v>0.71891000000000005</v>
      </c>
      <c r="AO53">
        <v>9.9960000000000004</v>
      </c>
      <c r="AP53">
        <v>9.6074999999999999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67.998406999999986</v>
      </c>
      <c r="BA53">
        <f t="shared" si="1"/>
        <v>1473.1198829999998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1.43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1.98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2.3967999999999998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2.0684680000000002</v>
      </c>
      <c r="CM53">
        <v>1.7677689999999999</v>
      </c>
      <c r="CN53">
        <v>0</v>
      </c>
      <c r="CO53">
        <v>2.157</v>
      </c>
      <c r="CP53">
        <v>4.2765000000000004</v>
      </c>
      <c r="CQ53">
        <v>0</v>
      </c>
      <c r="CR53">
        <v>0.672705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67.998406999999986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300.85379999999998</v>
      </c>
      <c r="L54">
        <v>0</v>
      </c>
      <c r="M54">
        <v>94.39</v>
      </c>
      <c r="N54">
        <v>120.65625</v>
      </c>
      <c r="O54">
        <v>63.239061999999997</v>
      </c>
      <c r="P54">
        <v>136.49879999999999</v>
      </c>
      <c r="Q54">
        <v>0</v>
      </c>
      <c r="R54">
        <v>21.764358000000001</v>
      </c>
      <c r="S54">
        <v>21.678100000000001</v>
      </c>
      <c r="T54">
        <v>0</v>
      </c>
      <c r="U54">
        <v>348.97500000000002</v>
      </c>
      <c r="V54">
        <v>15.461683000000001</v>
      </c>
      <c r="W54">
        <v>27.2</v>
      </c>
      <c r="X54">
        <v>88.585352999999998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10.1325</v>
      </c>
      <c r="AE54">
        <v>0</v>
      </c>
      <c r="AF54">
        <v>0</v>
      </c>
      <c r="AG54">
        <v>41.943600000000004</v>
      </c>
      <c r="AH54">
        <v>0</v>
      </c>
      <c r="AI54">
        <v>0</v>
      </c>
      <c r="AJ54">
        <v>0</v>
      </c>
      <c r="AK54">
        <v>52.999200000000002</v>
      </c>
      <c r="AL54">
        <v>11.62</v>
      </c>
      <c r="AM54">
        <v>0</v>
      </c>
      <c r="AN54">
        <v>0.71891000000000005</v>
      </c>
      <c r="AO54">
        <v>9.9960000000000004</v>
      </c>
      <c r="AP54">
        <v>9.6074999999999999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67.219156999999981</v>
      </c>
      <c r="BA54">
        <f t="shared" si="1"/>
        <v>1472.3406329999998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1.39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1.98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2.3967999999999998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1.7677689999999999</v>
      </c>
      <c r="CN54">
        <v>0</v>
      </c>
      <c r="CO54">
        <v>2.157</v>
      </c>
      <c r="CP54">
        <v>4.2765000000000004</v>
      </c>
      <c r="CQ54">
        <v>0</v>
      </c>
      <c r="CR54">
        <v>0.672705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67.219156999999981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300.85379999999998</v>
      </c>
      <c r="L55">
        <v>0</v>
      </c>
      <c r="M55">
        <v>94.39</v>
      </c>
      <c r="N55">
        <v>120.65625</v>
      </c>
      <c r="O55">
        <v>63.239061999999997</v>
      </c>
      <c r="P55">
        <v>136.49879999999999</v>
      </c>
      <c r="Q55">
        <v>0</v>
      </c>
      <c r="R55">
        <v>21.764358000000001</v>
      </c>
      <c r="S55">
        <v>21.678100000000001</v>
      </c>
      <c r="T55">
        <v>0</v>
      </c>
      <c r="U55">
        <v>348.97500000000002</v>
      </c>
      <c r="V55">
        <v>15.461683000000001</v>
      </c>
      <c r="W55">
        <v>27.2</v>
      </c>
      <c r="X55">
        <v>89.471874999999997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10.1325</v>
      </c>
      <c r="AE55">
        <v>0</v>
      </c>
      <c r="AF55">
        <v>0</v>
      </c>
      <c r="AG55">
        <v>41.943600000000004</v>
      </c>
      <c r="AH55">
        <v>23.884899999999998</v>
      </c>
      <c r="AI55">
        <v>0</v>
      </c>
      <c r="AJ55">
        <v>0</v>
      </c>
      <c r="AK55">
        <v>52.999200000000002</v>
      </c>
      <c r="AL55">
        <v>11.62</v>
      </c>
      <c r="AM55">
        <v>0</v>
      </c>
      <c r="AN55">
        <v>0.3886</v>
      </c>
      <c r="AO55">
        <v>9.9960000000000004</v>
      </c>
      <c r="AP55">
        <v>9.6074999999999999</v>
      </c>
      <c r="AQ55">
        <v>0</v>
      </c>
      <c r="AR55">
        <v>52.991999999999997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67.568356999999978</v>
      </c>
      <c r="BA55">
        <f t="shared" si="1"/>
        <v>1546.8109449999997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0.82</v>
      </c>
      <c r="BJ55">
        <v>1.39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1.98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2.3967999999999998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1.7677689999999999</v>
      </c>
      <c r="CN55">
        <v>0</v>
      </c>
      <c r="CO55">
        <v>2.157</v>
      </c>
      <c r="CP55">
        <v>4.2765000000000004</v>
      </c>
      <c r="CQ55">
        <v>0</v>
      </c>
      <c r="CR55">
        <v>0.672705</v>
      </c>
      <c r="CS55">
        <v>2.24878</v>
      </c>
      <c r="CT55">
        <v>0</v>
      </c>
      <c r="CU55">
        <v>0</v>
      </c>
      <c r="CV55">
        <v>0.12920000000000001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67.568356999999978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300.85379999999998</v>
      </c>
      <c r="L56">
        <v>0</v>
      </c>
      <c r="M56">
        <v>94.39</v>
      </c>
      <c r="N56">
        <v>120.65625</v>
      </c>
      <c r="O56">
        <v>63.239061999999997</v>
      </c>
      <c r="P56">
        <v>136.49879999999999</v>
      </c>
      <c r="Q56">
        <v>0</v>
      </c>
      <c r="R56">
        <v>21.764358000000001</v>
      </c>
      <c r="S56">
        <v>21.678100000000001</v>
      </c>
      <c r="T56">
        <v>0</v>
      </c>
      <c r="U56">
        <v>348.97500000000002</v>
      </c>
      <c r="V56">
        <v>15.461683000000001</v>
      </c>
      <c r="W56">
        <v>27.2</v>
      </c>
      <c r="X56">
        <v>89.471874999999997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10.1325</v>
      </c>
      <c r="AE56">
        <v>0</v>
      </c>
      <c r="AF56">
        <v>0</v>
      </c>
      <c r="AG56">
        <v>41.943600000000004</v>
      </c>
      <c r="AH56">
        <v>23.884899999999998</v>
      </c>
      <c r="AI56">
        <v>0</v>
      </c>
      <c r="AJ56">
        <v>0</v>
      </c>
      <c r="AK56">
        <v>52.999200000000002</v>
      </c>
      <c r="AL56">
        <v>11.62</v>
      </c>
      <c r="AM56">
        <v>0</v>
      </c>
      <c r="AN56">
        <v>0.3886</v>
      </c>
      <c r="AO56">
        <v>9.9960000000000004</v>
      </c>
      <c r="AP56">
        <v>9.6074999999999999</v>
      </c>
      <c r="AQ56">
        <v>0</v>
      </c>
      <c r="AR56">
        <v>52.991999999999997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67.568356999999978</v>
      </c>
      <c r="BA56">
        <f t="shared" si="1"/>
        <v>1546.8109449999997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0.82</v>
      </c>
      <c r="BJ56">
        <v>1.39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1.98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2.3967999999999998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1.7677689999999999</v>
      </c>
      <c r="CN56">
        <v>0</v>
      </c>
      <c r="CO56">
        <v>2.157</v>
      </c>
      <c r="CP56">
        <v>4.2765000000000004</v>
      </c>
      <c r="CQ56">
        <v>0</v>
      </c>
      <c r="CR56">
        <v>0.672705</v>
      </c>
      <c r="CS56">
        <v>2.24878</v>
      </c>
      <c r="CT56">
        <v>0</v>
      </c>
      <c r="CU56">
        <v>0</v>
      </c>
      <c r="CV56">
        <v>0.12920000000000001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67.568356999999978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300.85379999999998</v>
      </c>
      <c r="L57">
        <v>2.1231</v>
      </c>
      <c r="M57">
        <v>94.39</v>
      </c>
      <c r="N57">
        <v>120.65625</v>
      </c>
      <c r="O57">
        <v>63.239061999999997</v>
      </c>
      <c r="P57">
        <v>139.31129999999999</v>
      </c>
      <c r="Q57">
        <v>0</v>
      </c>
      <c r="R57">
        <v>18.808700000000002</v>
      </c>
      <c r="S57">
        <v>21.678100000000001</v>
      </c>
      <c r="T57">
        <v>0</v>
      </c>
      <c r="U57">
        <v>348.97500000000002</v>
      </c>
      <c r="V57">
        <v>15.461683000000001</v>
      </c>
      <c r="W57">
        <v>27.2</v>
      </c>
      <c r="X57">
        <v>89.471874999999997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10.1325</v>
      </c>
      <c r="AE57">
        <v>0</v>
      </c>
      <c r="AF57">
        <v>0</v>
      </c>
      <c r="AG57">
        <v>41.943600000000004</v>
      </c>
      <c r="AH57">
        <v>23.884899999999998</v>
      </c>
      <c r="AI57">
        <v>0</v>
      </c>
      <c r="AJ57">
        <v>0</v>
      </c>
      <c r="AK57">
        <v>52.999200000000002</v>
      </c>
      <c r="AL57">
        <v>11.62</v>
      </c>
      <c r="AM57">
        <v>0</v>
      </c>
      <c r="AN57">
        <v>0.44689000000000001</v>
      </c>
      <c r="AO57">
        <v>9.9960000000000004</v>
      </c>
      <c r="AP57">
        <v>9.6074999999999999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67.348356999999979</v>
      </c>
      <c r="BA57">
        <f t="shared" si="1"/>
        <v>1498.9491769999997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1.39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1.98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2.3967999999999998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1.7677689999999999</v>
      </c>
      <c r="CN57">
        <v>0</v>
      </c>
      <c r="CO57">
        <v>2.157</v>
      </c>
      <c r="CP57">
        <v>4.2765000000000004</v>
      </c>
      <c r="CQ57">
        <v>0</v>
      </c>
      <c r="CR57">
        <v>0.672705</v>
      </c>
      <c r="CS57">
        <v>2.24878</v>
      </c>
      <c r="CT57">
        <v>0</v>
      </c>
      <c r="CU57">
        <v>0</v>
      </c>
      <c r="CV57">
        <v>0.12920000000000001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67.348356999999979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300.85379999999998</v>
      </c>
      <c r="L58">
        <v>2.1231</v>
      </c>
      <c r="M58">
        <v>94.39</v>
      </c>
      <c r="N58">
        <v>120.65625</v>
      </c>
      <c r="O58">
        <v>63.239061999999997</v>
      </c>
      <c r="P58">
        <v>139.31129999999999</v>
      </c>
      <c r="Q58">
        <v>0</v>
      </c>
      <c r="R58">
        <v>18.808700000000002</v>
      </c>
      <c r="S58">
        <v>21.678100000000001</v>
      </c>
      <c r="T58">
        <v>0</v>
      </c>
      <c r="U58">
        <v>348.97500000000002</v>
      </c>
      <c r="V58">
        <v>15.461683000000001</v>
      </c>
      <c r="W58">
        <v>27.2</v>
      </c>
      <c r="X58">
        <v>89.471874999999997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10.1325</v>
      </c>
      <c r="AE58">
        <v>0</v>
      </c>
      <c r="AF58">
        <v>0</v>
      </c>
      <c r="AG58">
        <v>41.943600000000004</v>
      </c>
      <c r="AH58">
        <v>23.884899999999998</v>
      </c>
      <c r="AI58">
        <v>0</v>
      </c>
      <c r="AJ58">
        <v>0</v>
      </c>
      <c r="AK58">
        <v>52.999200000000002</v>
      </c>
      <c r="AL58">
        <v>11.62</v>
      </c>
      <c r="AM58">
        <v>0</v>
      </c>
      <c r="AN58">
        <v>0.44689000000000001</v>
      </c>
      <c r="AO58">
        <v>9.9960000000000004</v>
      </c>
      <c r="AP58">
        <v>9.6074999999999999</v>
      </c>
      <c r="AQ58">
        <v>0</v>
      </c>
      <c r="AR58">
        <v>3.3119999999999998</v>
      </c>
      <c r="AS58">
        <v>10.492559999999999</v>
      </c>
      <c r="AT58">
        <v>14.542592000000001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67.348356999999979</v>
      </c>
      <c r="BA58">
        <f t="shared" si="1"/>
        <v>1498.4949689999999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1.39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1.98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2.3967999999999998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1.7677689999999999</v>
      </c>
      <c r="CN58">
        <v>0</v>
      </c>
      <c r="CO58">
        <v>2.157</v>
      </c>
      <c r="CP58">
        <v>4.2765000000000004</v>
      </c>
      <c r="CQ58">
        <v>0</v>
      </c>
      <c r="CR58">
        <v>0.672705</v>
      </c>
      <c r="CS58">
        <v>2.24878</v>
      </c>
      <c r="CT58">
        <v>0</v>
      </c>
      <c r="CU58">
        <v>0</v>
      </c>
      <c r="CV58">
        <v>0.12920000000000001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67.348356999999979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300.85379999999998</v>
      </c>
      <c r="L59">
        <v>2.1231</v>
      </c>
      <c r="M59">
        <v>94.39</v>
      </c>
      <c r="N59">
        <v>120.65625</v>
      </c>
      <c r="O59">
        <v>63.239061999999997</v>
      </c>
      <c r="P59">
        <v>139.31129999999999</v>
      </c>
      <c r="Q59">
        <v>0</v>
      </c>
      <c r="R59">
        <v>18.808700000000002</v>
      </c>
      <c r="S59">
        <v>21.678100000000001</v>
      </c>
      <c r="T59">
        <v>0</v>
      </c>
      <c r="U59">
        <v>348.97500000000002</v>
      </c>
      <c r="V59">
        <v>15.461683000000001</v>
      </c>
      <c r="W59">
        <v>33.44</v>
      </c>
      <c r="X59">
        <v>89.471874999999997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10.1325</v>
      </c>
      <c r="AE59">
        <v>15.756</v>
      </c>
      <c r="AF59">
        <v>0</v>
      </c>
      <c r="AG59">
        <v>41.943600000000004</v>
      </c>
      <c r="AH59">
        <v>23.884899999999998</v>
      </c>
      <c r="AI59">
        <v>0</v>
      </c>
      <c r="AJ59">
        <v>0</v>
      </c>
      <c r="AK59">
        <v>52.999200000000002</v>
      </c>
      <c r="AL59">
        <v>2.3239999999999998</v>
      </c>
      <c r="AM59">
        <v>0</v>
      </c>
      <c r="AN59">
        <v>0.44689000000000001</v>
      </c>
      <c r="AO59">
        <v>9.9960000000000004</v>
      </c>
      <c r="AP59">
        <v>9.6074999999999999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67.348356999999979</v>
      </c>
      <c r="BA59">
        <f t="shared" si="1"/>
        <v>1511.649177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1.39</v>
      </c>
      <c r="BK59">
        <v>1.24</v>
      </c>
      <c r="BL59">
        <v>0.79</v>
      </c>
      <c r="BM59">
        <v>0.08</v>
      </c>
      <c r="BN59">
        <v>3.4</v>
      </c>
      <c r="BO59">
        <v>1.89</v>
      </c>
      <c r="BP59">
        <v>0.26</v>
      </c>
      <c r="BQ59">
        <v>1.98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2.3967999999999998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1.7677689999999999</v>
      </c>
      <c r="CN59">
        <v>0</v>
      </c>
      <c r="CO59">
        <v>2.157</v>
      </c>
      <c r="CP59">
        <v>4.2765000000000004</v>
      </c>
      <c r="CQ59">
        <v>0</v>
      </c>
      <c r="CR59">
        <v>0.672705</v>
      </c>
      <c r="CS59">
        <v>2.24878</v>
      </c>
      <c r="CT59">
        <v>0</v>
      </c>
      <c r="CU59">
        <v>0</v>
      </c>
      <c r="CV59">
        <v>0.12920000000000001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67.348356999999979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300.85379999999998</v>
      </c>
      <c r="L60">
        <v>2.1231</v>
      </c>
      <c r="M60">
        <v>94.39</v>
      </c>
      <c r="N60">
        <v>120.65625</v>
      </c>
      <c r="O60">
        <v>63.239061999999997</v>
      </c>
      <c r="P60">
        <v>139.31129999999999</v>
      </c>
      <c r="Q60">
        <v>0</v>
      </c>
      <c r="R60">
        <v>18.808700000000002</v>
      </c>
      <c r="S60">
        <v>21.678100000000001</v>
      </c>
      <c r="T60">
        <v>0</v>
      </c>
      <c r="U60">
        <v>348.97500000000002</v>
      </c>
      <c r="V60">
        <v>15.461683000000001</v>
      </c>
      <c r="W60">
        <v>33.44</v>
      </c>
      <c r="X60">
        <v>89.471874999999997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10.1325</v>
      </c>
      <c r="AE60">
        <v>15.756</v>
      </c>
      <c r="AF60">
        <v>0</v>
      </c>
      <c r="AG60">
        <v>41.943600000000004</v>
      </c>
      <c r="AH60">
        <v>23.884899999999998</v>
      </c>
      <c r="AI60">
        <v>0</v>
      </c>
      <c r="AJ60">
        <v>0</v>
      </c>
      <c r="AK60">
        <v>52.999200000000002</v>
      </c>
      <c r="AL60">
        <v>2.3239999999999998</v>
      </c>
      <c r="AM60">
        <v>0</v>
      </c>
      <c r="AN60">
        <v>0.44689000000000001</v>
      </c>
      <c r="AO60">
        <v>9.9960000000000004</v>
      </c>
      <c r="AP60">
        <v>9.6074999999999999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67.348356999999979</v>
      </c>
      <c r="BA60">
        <f t="shared" si="1"/>
        <v>1511.649177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1.39</v>
      </c>
      <c r="BK60">
        <v>1.24</v>
      </c>
      <c r="BL60">
        <v>0.79</v>
      </c>
      <c r="BM60">
        <v>0.08</v>
      </c>
      <c r="BN60">
        <v>3.4</v>
      </c>
      <c r="BO60">
        <v>1.89</v>
      </c>
      <c r="BP60">
        <v>0.26</v>
      </c>
      <c r="BQ60">
        <v>1.98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2.3967999999999998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1.7677689999999999</v>
      </c>
      <c r="CN60">
        <v>0</v>
      </c>
      <c r="CO60">
        <v>2.157</v>
      </c>
      <c r="CP60">
        <v>4.2765000000000004</v>
      </c>
      <c r="CQ60">
        <v>0</v>
      </c>
      <c r="CR60">
        <v>0.672705</v>
      </c>
      <c r="CS60">
        <v>2.24878</v>
      </c>
      <c r="CT60">
        <v>0</v>
      </c>
      <c r="CU60">
        <v>0</v>
      </c>
      <c r="CV60">
        <v>0.12920000000000001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67.348356999999979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300.85379999999998</v>
      </c>
      <c r="L61">
        <v>2.1231</v>
      </c>
      <c r="M61">
        <v>94.39</v>
      </c>
      <c r="N61">
        <v>120.65625</v>
      </c>
      <c r="O61">
        <v>63.239061999999997</v>
      </c>
      <c r="P61">
        <v>139.31129999999999</v>
      </c>
      <c r="Q61">
        <v>0</v>
      </c>
      <c r="R61">
        <v>18.808700000000002</v>
      </c>
      <c r="S61">
        <v>21.678100000000001</v>
      </c>
      <c r="T61">
        <v>0</v>
      </c>
      <c r="U61">
        <v>348.97500000000002</v>
      </c>
      <c r="V61">
        <v>15.461683000000001</v>
      </c>
      <c r="W61">
        <v>33.785600000000002</v>
      </c>
      <c r="X61">
        <v>97.995000000000005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10.1325</v>
      </c>
      <c r="AE61">
        <v>15.756</v>
      </c>
      <c r="AF61">
        <v>0</v>
      </c>
      <c r="AG61">
        <v>41.943600000000004</v>
      </c>
      <c r="AH61">
        <v>23.884899999999998</v>
      </c>
      <c r="AI61">
        <v>0</v>
      </c>
      <c r="AJ61">
        <v>0</v>
      </c>
      <c r="AK61">
        <v>52.999200000000002</v>
      </c>
      <c r="AL61">
        <v>2.3239999999999998</v>
      </c>
      <c r="AM61">
        <v>0</v>
      </c>
      <c r="AN61">
        <v>0.44689000000000001</v>
      </c>
      <c r="AO61">
        <v>10.584</v>
      </c>
      <c r="AP61">
        <v>10.247999999999999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67.348356999999979</v>
      </c>
      <c r="BA61">
        <f t="shared" si="1"/>
        <v>1521.746402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1.39</v>
      </c>
      <c r="BK61">
        <v>1.24</v>
      </c>
      <c r="BL61">
        <v>0.79</v>
      </c>
      <c r="BM61">
        <v>0.08</v>
      </c>
      <c r="BN61">
        <v>3.4</v>
      </c>
      <c r="BO61">
        <v>1.89</v>
      </c>
      <c r="BP61">
        <v>0.26</v>
      </c>
      <c r="BQ61">
        <v>1.98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2.3967999999999998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1.7677689999999999</v>
      </c>
      <c r="CN61">
        <v>0</v>
      </c>
      <c r="CO61">
        <v>2.157</v>
      </c>
      <c r="CP61">
        <v>4.2765000000000004</v>
      </c>
      <c r="CQ61">
        <v>0</v>
      </c>
      <c r="CR61">
        <v>0.672705</v>
      </c>
      <c r="CS61">
        <v>2.24878</v>
      </c>
      <c r="CT61">
        <v>0</v>
      </c>
      <c r="CU61">
        <v>0</v>
      </c>
      <c r="CV61">
        <v>0.12920000000000001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67.348356999999979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300.85379999999998</v>
      </c>
      <c r="L62">
        <v>2.1231</v>
      </c>
      <c r="M62">
        <v>94.39</v>
      </c>
      <c r="N62">
        <v>120.65625</v>
      </c>
      <c r="O62">
        <v>63.239061999999997</v>
      </c>
      <c r="P62">
        <v>139.31129999999999</v>
      </c>
      <c r="Q62">
        <v>0</v>
      </c>
      <c r="R62">
        <v>18.808700000000002</v>
      </c>
      <c r="S62">
        <v>21.678100000000001</v>
      </c>
      <c r="T62">
        <v>0</v>
      </c>
      <c r="U62">
        <v>348.97500000000002</v>
      </c>
      <c r="V62">
        <v>15.461683000000001</v>
      </c>
      <c r="W62">
        <v>33.785600000000002</v>
      </c>
      <c r="X62">
        <v>97.995000000000005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10.1325</v>
      </c>
      <c r="AE62">
        <v>15.756</v>
      </c>
      <c r="AF62">
        <v>0</v>
      </c>
      <c r="AG62">
        <v>41.943600000000004</v>
      </c>
      <c r="AH62">
        <v>47.769799999999996</v>
      </c>
      <c r="AI62">
        <v>0</v>
      </c>
      <c r="AJ62">
        <v>0</v>
      </c>
      <c r="AK62">
        <v>52.999200000000002</v>
      </c>
      <c r="AL62">
        <v>2.3239999999999998</v>
      </c>
      <c r="AM62">
        <v>0</v>
      </c>
      <c r="AN62">
        <v>0.44689000000000001</v>
      </c>
      <c r="AO62">
        <v>10.584</v>
      </c>
      <c r="AP62">
        <v>10.247999999999999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67.427556999999979</v>
      </c>
      <c r="BA62">
        <f t="shared" si="1"/>
        <v>1545.7105019999999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1.36</v>
      </c>
      <c r="BK62">
        <v>1.24</v>
      </c>
      <c r="BL62">
        <v>0.79</v>
      </c>
      <c r="BM62">
        <v>0.08</v>
      </c>
      <c r="BN62">
        <v>3.4</v>
      </c>
      <c r="BO62">
        <v>1.89</v>
      </c>
      <c r="BP62">
        <v>0.26</v>
      </c>
      <c r="BQ62">
        <v>1.98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2.3967999999999998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1.7677689999999999</v>
      </c>
      <c r="CN62">
        <v>0</v>
      </c>
      <c r="CO62">
        <v>2.157</v>
      </c>
      <c r="CP62">
        <v>4.2765000000000004</v>
      </c>
      <c r="CQ62">
        <v>0</v>
      </c>
      <c r="CR62">
        <v>0.672705</v>
      </c>
      <c r="CS62">
        <v>2.24878</v>
      </c>
      <c r="CT62">
        <v>0</v>
      </c>
      <c r="CU62">
        <v>0</v>
      </c>
      <c r="CV62">
        <v>0.25840000000000002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67.427556999999979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300.85379999999998</v>
      </c>
      <c r="L63">
        <v>2.1231</v>
      </c>
      <c r="M63">
        <v>94.39</v>
      </c>
      <c r="N63">
        <v>120.65625</v>
      </c>
      <c r="O63">
        <v>63.239061999999997</v>
      </c>
      <c r="P63">
        <v>139.31129999999999</v>
      </c>
      <c r="Q63">
        <v>0</v>
      </c>
      <c r="R63">
        <v>18.808700000000002</v>
      </c>
      <c r="S63">
        <v>21.678100000000001</v>
      </c>
      <c r="T63">
        <v>0</v>
      </c>
      <c r="U63">
        <v>348.97500000000002</v>
      </c>
      <c r="V63">
        <v>15.461683000000001</v>
      </c>
      <c r="W63">
        <v>33.785600000000002</v>
      </c>
      <c r="X63">
        <v>93.24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10.1325</v>
      </c>
      <c r="AE63">
        <v>29.148599999999998</v>
      </c>
      <c r="AF63">
        <v>9.0630000000000006</v>
      </c>
      <c r="AG63">
        <v>41.943600000000004</v>
      </c>
      <c r="AH63">
        <v>47.769799999999996</v>
      </c>
      <c r="AI63">
        <v>0</v>
      </c>
      <c r="AJ63">
        <v>0</v>
      </c>
      <c r="AK63">
        <v>52.999200000000002</v>
      </c>
      <c r="AL63">
        <v>2.3239999999999998</v>
      </c>
      <c r="AM63">
        <v>0</v>
      </c>
      <c r="AN63">
        <v>0.44689000000000001</v>
      </c>
      <c r="AO63">
        <v>10.584</v>
      </c>
      <c r="AP63">
        <v>10.247999999999999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67.427556999999979</v>
      </c>
      <c r="BA63">
        <f t="shared" si="1"/>
        <v>1563.4111019999998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1.36</v>
      </c>
      <c r="BK63">
        <v>1.24</v>
      </c>
      <c r="BL63">
        <v>0.79</v>
      </c>
      <c r="BM63">
        <v>0.08</v>
      </c>
      <c r="BN63">
        <v>3.4</v>
      </c>
      <c r="BO63">
        <v>1.89</v>
      </c>
      <c r="BP63">
        <v>0.26</v>
      </c>
      <c r="BQ63">
        <v>1.98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2.3967999999999998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1.7677689999999999</v>
      </c>
      <c r="CN63">
        <v>0</v>
      </c>
      <c r="CO63">
        <v>2.157</v>
      </c>
      <c r="CP63">
        <v>4.2765000000000004</v>
      </c>
      <c r="CQ63">
        <v>0</v>
      </c>
      <c r="CR63">
        <v>0.672705</v>
      </c>
      <c r="CS63">
        <v>2.24878</v>
      </c>
      <c r="CT63">
        <v>0</v>
      </c>
      <c r="CU63">
        <v>0</v>
      </c>
      <c r="CV63">
        <v>0.25840000000000002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67.427556999999979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300.85379999999998</v>
      </c>
      <c r="L64">
        <v>2.1231</v>
      </c>
      <c r="M64">
        <v>94.39</v>
      </c>
      <c r="N64">
        <v>120.65625</v>
      </c>
      <c r="O64">
        <v>63.239061999999997</v>
      </c>
      <c r="P64">
        <v>139.31129999999999</v>
      </c>
      <c r="Q64">
        <v>0</v>
      </c>
      <c r="R64">
        <v>18.808700000000002</v>
      </c>
      <c r="S64">
        <v>21.678100000000001</v>
      </c>
      <c r="T64">
        <v>0</v>
      </c>
      <c r="U64">
        <v>348.97500000000002</v>
      </c>
      <c r="V64">
        <v>15.461683000000001</v>
      </c>
      <c r="W64">
        <v>33.785600000000002</v>
      </c>
      <c r="X64">
        <v>91.030282999999997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10.1325</v>
      </c>
      <c r="AE64">
        <v>31.512</v>
      </c>
      <c r="AF64">
        <v>9.0630000000000006</v>
      </c>
      <c r="AG64">
        <v>41.943600000000004</v>
      </c>
      <c r="AH64">
        <v>47.769799999999996</v>
      </c>
      <c r="AI64">
        <v>0</v>
      </c>
      <c r="AJ64">
        <v>0</v>
      </c>
      <c r="AK64">
        <v>52.999200000000002</v>
      </c>
      <c r="AL64">
        <v>2.3239999999999998</v>
      </c>
      <c r="AM64">
        <v>0</v>
      </c>
      <c r="AN64">
        <v>0.44689000000000001</v>
      </c>
      <c r="AO64">
        <v>10.584</v>
      </c>
      <c r="AP64">
        <v>10.247999999999999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67.427556999999979</v>
      </c>
      <c r="BA64">
        <f t="shared" si="1"/>
        <v>1563.5647849999998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1.36</v>
      </c>
      <c r="BK64">
        <v>1.24</v>
      </c>
      <c r="BL64">
        <v>0.79</v>
      </c>
      <c r="BM64">
        <v>0.08</v>
      </c>
      <c r="BN64">
        <v>3.4</v>
      </c>
      <c r="BO64">
        <v>1.89</v>
      </c>
      <c r="BP64">
        <v>0.26</v>
      </c>
      <c r="BQ64">
        <v>1.98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2.3967999999999998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1.7677689999999999</v>
      </c>
      <c r="CN64">
        <v>0</v>
      </c>
      <c r="CO64">
        <v>2.157</v>
      </c>
      <c r="CP64">
        <v>4.2765000000000004</v>
      </c>
      <c r="CQ64">
        <v>0</v>
      </c>
      <c r="CR64">
        <v>0.672705</v>
      </c>
      <c r="CS64">
        <v>2.24878</v>
      </c>
      <c r="CT64">
        <v>0</v>
      </c>
      <c r="CU64">
        <v>0</v>
      </c>
      <c r="CV64">
        <v>0.25840000000000002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67.427556999999979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300.85379999999998</v>
      </c>
      <c r="L65">
        <v>2.1231</v>
      </c>
      <c r="M65">
        <v>94.39</v>
      </c>
      <c r="N65">
        <v>120.65625</v>
      </c>
      <c r="O65">
        <v>63.239061999999997</v>
      </c>
      <c r="P65">
        <v>139.31129999999999</v>
      </c>
      <c r="Q65">
        <v>0</v>
      </c>
      <c r="R65">
        <v>18.808700000000002</v>
      </c>
      <c r="S65">
        <v>21.678100000000001</v>
      </c>
      <c r="T65">
        <v>0</v>
      </c>
      <c r="U65">
        <v>348.97500000000002</v>
      </c>
      <c r="V65">
        <v>15.020203</v>
      </c>
      <c r="W65">
        <v>33.785600000000002</v>
      </c>
      <c r="X65">
        <v>72.825012999999998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10.1325</v>
      </c>
      <c r="AE65">
        <v>31.512</v>
      </c>
      <c r="AF65">
        <v>9.0630000000000006</v>
      </c>
      <c r="AG65">
        <v>41.943600000000004</v>
      </c>
      <c r="AH65">
        <v>47.769799999999996</v>
      </c>
      <c r="AI65">
        <v>0</v>
      </c>
      <c r="AJ65">
        <v>0</v>
      </c>
      <c r="AK65">
        <v>52.999200000000002</v>
      </c>
      <c r="AL65">
        <v>2.3239999999999998</v>
      </c>
      <c r="AM65">
        <v>0</v>
      </c>
      <c r="AN65">
        <v>0.44689000000000001</v>
      </c>
      <c r="AO65">
        <v>10.584</v>
      </c>
      <c r="AP65">
        <v>10.247999999999999</v>
      </c>
      <c r="AQ65">
        <v>0</v>
      </c>
      <c r="AR65">
        <v>3.3119999999999998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67.427556999999979</v>
      </c>
      <c r="BA65">
        <f t="shared" si="1"/>
        <v>1544.9180349999997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1.36</v>
      </c>
      <c r="BK65">
        <v>1.24</v>
      </c>
      <c r="BL65">
        <v>0.79</v>
      </c>
      <c r="BM65">
        <v>0.08</v>
      </c>
      <c r="BN65">
        <v>3.4</v>
      </c>
      <c r="BO65">
        <v>1.89</v>
      </c>
      <c r="BP65">
        <v>0.26</v>
      </c>
      <c r="BQ65">
        <v>1.98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2.3967999999999998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1.7677689999999999</v>
      </c>
      <c r="CN65">
        <v>0</v>
      </c>
      <c r="CO65">
        <v>2.157</v>
      </c>
      <c r="CP65">
        <v>4.2765000000000004</v>
      </c>
      <c r="CQ65">
        <v>0</v>
      </c>
      <c r="CR65">
        <v>0.672705</v>
      </c>
      <c r="CS65">
        <v>2.24878</v>
      </c>
      <c r="CT65">
        <v>0</v>
      </c>
      <c r="CU65">
        <v>0</v>
      </c>
      <c r="CV65">
        <v>0.25840000000000002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67.427556999999979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300.85379999999998</v>
      </c>
      <c r="L66">
        <v>2.1231</v>
      </c>
      <c r="M66">
        <v>94.39</v>
      </c>
      <c r="N66">
        <v>120.65625</v>
      </c>
      <c r="O66">
        <v>63.239061999999997</v>
      </c>
      <c r="P66">
        <v>139.31129999999999</v>
      </c>
      <c r="Q66">
        <v>0</v>
      </c>
      <c r="R66">
        <v>18.808700000000002</v>
      </c>
      <c r="S66">
        <v>21.678100000000001</v>
      </c>
      <c r="T66">
        <v>0</v>
      </c>
      <c r="U66">
        <v>348.97500000000002</v>
      </c>
      <c r="V66">
        <v>15.020203</v>
      </c>
      <c r="W66">
        <v>33.785600000000002</v>
      </c>
      <c r="X66">
        <v>78.666494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10.1325</v>
      </c>
      <c r="AE66">
        <v>31.512</v>
      </c>
      <c r="AF66">
        <v>9.0630000000000006</v>
      </c>
      <c r="AG66">
        <v>41.943600000000004</v>
      </c>
      <c r="AH66">
        <v>47.769799999999996</v>
      </c>
      <c r="AI66">
        <v>0</v>
      </c>
      <c r="AJ66">
        <v>0</v>
      </c>
      <c r="AK66">
        <v>52.999200000000002</v>
      </c>
      <c r="AL66">
        <v>2.3239999999999998</v>
      </c>
      <c r="AM66">
        <v>0</v>
      </c>
      <c r="AN66">
        <v>0.44689000000000001</v>
      </c>
      <c r="AO66">
        <v>10.584</v>
      </c>
      <c r="AP66">
        <v>10.247999999999999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67.427556999999979</v>
      </c>
      <c r="BA66">
        <f t="shared" si="1"/>
        <v>1550.7595159999998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1.36</v>
      </c>
      <c r="BK66">
        <v>1.24</v>
      </c>
      <c r="BL66">
        <v>0.79</v>
      </c>
      <c r="BM66">
        <v>0.08</v>
      </c>
      <c r="BN66">
        <v>3.4</v>
      </c>
      <c r="BO66">
        <v>1.89</v>
      </c>
      <c r="BP66">
        <v>0.26</v>
      </c>
      <c r="BQ66">
        <v>1.98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2.3967999999999998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1.7677689999999999</v>
      </c>
      <c r="CN66">
        <v>0</v>
      </c>
      <c r="CO66">
        <v>2.157</v>
      </c>
      <c r="CP66">
        <v>4.2765000000000004</v>
      </c>
      <c r="CQ66">
        <v>0</v>
      </c>
      <c r="CR66">
        <v>0.672705</v>
      </c>
      <c r="CS66">
        <v>2.24878</v>
      </c>
      <c r="CT66">
        <v>0</v>
      </c>
      <c r="CU66">
        <v>0</v>
      </c>
      <c r="CV66">
        <v>0.25840000000000002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67.427556999999979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12.1</v>
      </c>
      <c r="H67">
        <v>0</v>
      </c>
      <c r="I67">
        <v>0</v>
      </c>
      <c r="J67">
        <v>0</v>
      </c>
      <c r="K67">
        <v>340.85379999999998</v>
      </c>
      <c r="L67">
        <v>2.1231</v>
      </c>
      <c r="M67">
        <v>94.39</v>
      </c>
      <c r="N67">
        <v>120.65625</v>
      </c>
      <c r="O67">
        <v>63.239061999999997</v>
      </c>
      <c r="P67">
        <v>139.31129999999999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18.956997999999999</v>
      </c>
      <c r="W67">
        <v>33.785600000000002</v>
      </c>
      <c r="X67">
        <v>73.430000000000007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31.512</v>
      </c>
      <c r="AF67">
        <v>9.0630000000000006</v>
      </c>
      <c r="AG67">
        <v>41.943600000000004</v>
      </c>
      <c r="AH67">
        <v>47.769799999999996</v>
      </c>
      <c r="AI67">
        <v>0</v>
      </c>
      <c r="AJ67">
        <v>0</v>
      </c>
      <c r="AK67">
        <v>52.999200000000002</v>
      </c>
      <c r="AL67">
        <v>2.3239999999999998</v>
      </c>
      <c r="AM67">
        <v>0</v>
      </c>
      <c r="AN67">
        <v>0.44689000000000001</v>
      </c>
      <c r="AO67">
        <v>10.584</v>
      </c>
      <c r="AP67">
        <v>10.247999999999999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67.427556999999979</v>
      </c>
      <c r="BA67">
        <f t="shared" si="1"/>
        <v>1617.151417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1.36</v>
      </c>
      <c r="BK67">
        <v>1.24</v>
      </c>
      <c r="BL67">
        <v>0.79</v>
      </c>
      <c r="BM67">
        <v>0.08</v>
      </c>
      <c r="BN67">
        <v>3.4</v>
      </c>
      <c r="BO67">
        <v>1.89</v>
      </c>
      <c r="BP67">
        <v>0.26</v>
      </c>
      <c r="BQ67">
        <v>1.98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2.3967999999999998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1.7677689999999999</v>
      </c>
      <c r="CN67">
        <v>0</v>
      </c>
      <c r="CO67">
        <v>2.157</v>
      </c>
      <c r="CP67">
        <v>4.2765000000000004</v>
      </c>
      <c r="CQ67">
        <v>0</v>
      </c>
      <c r="CR67">
        <v>0.672705</v>
      </c>
      <c r="CS67">
        <v>2.24878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67.427556999999979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12.1</v>
      </c>
      <c r="H68">
        <v>0</v>
      </c>
      <c r="I68">
        <v>0</v>
      </c>
      <c r="J68">
        <v>0</v>
      </c>
      <c r="K68">
        <v>340.85379999999998</v>
      </c>
      <c r="L68">
        <v>2.1231</v>
      </c>
      <c r="M68">
        <v>94.39</v>
      </c>
      <c r="N68">
        <v>120.65625</v>
      </c>
      <c r="O68">
        <v>63.239061999999997</v>
      </c>
      <c r="P68">
        <v>139.31129999999999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18.956997999999999</v>
      </c>
      <c r="W68">
        <v>33.785600000000002</v>
      </c>
      <c r="X68">
        <v>73.430000000000007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9.0630000000000006</v>
      </c>
      <c r="AG68">
        <v>41.943600000000004</v>
      </c>
      <c r="AH68">
        <v>47.769799999999996</v>
      </c>
      <c r="AI68">
        <v>0</v>
      </c>
      <c r="AJ68">
        <v>0</v>
      </c>
      <c r="AK68">
        <v>52.999200000000002</v>
      </c>
      <c r="AL68">
        <v>2.3239999999999998</v>
      </c>
      <c r="AM68">
        <v>0</v>
      </c>
      <c r="AN68">
        <v>0.44689000000000001</v>
      </c>
      <c r="AO68">
        <v>10.584</v>
      </c>
      <c r="AP68">
        <v>10.247999999999999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67.662756999999985</v>
      </c>
      <c r="BA68">
        <f t="shared" ref="BA68:BA99" si="4">SUM(B68:AZ68)</f>
        <v>1617.3866170000001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1.36</v>
      </c>
      <c r="BK68">
        <v>1.24</v>
      </c>
      <c r="BL68">
        <v>0.79</v>
      </c>
      <c r="BM68">
        <v>0.08</v>
      </c>
      <c r="BN68">
        <v>3.4</v>
      </c>
      <c r="BO68">
        <v>1.89</v>
      </c>
      <c r="BP68">
        <v>0.26</v>
      </c>
      <c r="BQ68">
        <v>1.98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2.3967999999999998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1.7677689999999999</v>
      </c>
      <c r="CN68">
        <v>0</v>
      </c>
      <c r="CO68">
        <v>2.157</v>
      </c>
      <c r="CP68">
        <v>4.2765000000000004</v>
      </c>
      <c r="CQ68">
        <v>0</v>
      </c>
      <c r="CR68">
        <v>0.672705</v>
      </c>
      <c r="CS68">
        <v>2.24878</v>
      </c>
      <c r="CT68">
        <v>0</v>
      </c>
      <c r="CU68">
        <v>0.23519999999999999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67.662756999999985</v>
      </c>
    </row>
    <row r="69" spans="1:114">
      <c r="A69" t="s">
        <v>111</v>
      </c>
      <c r="B69">
        <v>0</v>
      </c>
      <c r="C69">
        <v>0</v>
      </c>
      <c r="D69">
        <v>1.27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340.85379999999998</v>
      </c>
      <c r="L69">
        <v>2.1231</v>
      </c>
      <c r="M69">
        <v>94.39</v>
      </c>
      <c r="N69">
        <v>120.65625</v>
      </c>
      <c r="O69">
        <v>63.239061999999997</v>
      </c>
      <c r="P69">
        <v>139.31129999999999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17.892523000000001</v>
      </c>
      <c r="W69">
        <v>33.785600000000002</v>
      </c>
      <c r="X69">
        <v>73.430000000000007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41.943600000000004</v>
      </c>
      <c r="AH69">
        <v>71.654700000000005</v>
      </c>
      <c r="AI69">
        <v>0</v>
      </c>
      <c r="AJ69">
        <v>0</v>
      </c>
      <c r="AK69">
        <v>52.999200000000002</v>
      </c>
      <c r="AL69">
        <v>2.3239999999999998</v>
      </c>
      <c r="AM69">
        <v>0</v>
      </c>
      <c r="AN69">
        <v>0.44689000000000001</v>
      </c>
      <c r="AO69">
        <v>10.584</v>
      </c>
      <c r="AP69">
        <v>9.6074999999999999</v>
      </c>
      <c r="AQ69">
        <v>0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67.833956999999984</v>
      </c>
      <c r="BA69">
        <f t="shared" si="4"/>
        <v>1628.9077420000001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1.36</v>
      </c>
      <c r="BK69">
        <v>1.24</v>
      </c>
      <c r="BL69">
        <v>0.79</v>
      </c>
      <c r="BM69">
        <v>0.08</v>
      </c>
      <c r="BN69">
        <v>3.4</v>
      </c>
      <c r="BO69">
        <v>1.89</v>
      </c>
      <c r="BP69">
        <v>0.26</v>
      </c>
      <c r="BQ69">
        <v>1.98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2.3967999999999998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1.7677689999999999</v>
      </c>
      <c r="CN69">
        <v>0</v>
      </c>
      <c r="CO69">
        <v>2.157</v>
      </c>
      <c r="CP69">
        <v>4.2765000000000004</v>
      </c>
      <c r="CQ69">
        <v>0</v>
      </c>
      <c r="CR69">
        <v>0.672705</v>
      </c>
      <c r="CS69">
        <v>2.24878</v>
      </c>
      <c r="CT69">
        <v>0</v>
      </c>
      <c r="CU69">
        <v>0.2772</v>
      </c>
      <c r="CV69">
        <v>0.3876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67.833956999999984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340.85379999999998</v>
      </c>
      <c r="L70">
        <v>2.1231</v>
      </c>
      <c r="M70">
        <v>94.39</v>
      </c>
      <c r="N70">
        <v>120.65625</v>
      </c>
      <c r="O70">
        <v>63.239061999999997</v>
      </c>
      <c r="P70">
        <v>139.31129999999999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17.892523000000001</v>
      </c>
      <c r="W70">
        <v>33.785600000000002</v>
      </c>
      <c r="X70">
        <v>73.430000000000007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31.512</v>
      </c>
      <c r="AF70">
        <v>9.0630000000000006</v>
      </c>
      <c r="AG70">
        <v>41.943600000000004</v>
      </c>
      <c r="AH70">
        <v>71.654700000000005</v>
      </c>
      <c r="AI70">
        <v>0</v>
      </c>
      <c r="AJ70">
        <v>0</v>
      </c>
      <c r="AK70">
        <v>52.999200000000002</v>
      </c>
      <c r="AL70">
        <v>2.3239999999999998</v>
      </c>
      <c r="AM70">
        <v>0</v>
      </c>
      <c r="AN70">
        <v>0.44689000000000001</v>
      </c>
      <c r="AO70">
        <v>10.584</v>
      </c>
      <c r="AP70">
        <v>9.6074999999999999</v>
      </c>
      <c r="AQ70">
        <v>16.055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67.833956999999984</v>
      </c>
      <c r="BA70">
        <f t="shared" si="4"/>
        <v>1643.6927420000002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1.36</v>
      </c>
      <c r="BK70">
        <v>1.24</v>
      </c>
      <c r="BL70">
        <v>0.79</v>
      </c>
      <c r="BM70">
        <v>0.08</v>
      </c>
      <c r="BN70">
        <v>3.4</v>
      </c>
      <c r="BO70">
        <v>1.89</v>
      </c>
      <c r="BP70">
        <v>0.26</v>
      </c>
      <c r="BQ70">
        <v>1.98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2.3967999999999998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1.7677689999999999</v>
      </c>
      <c r="CN70">
        <v>0</v>
      </c>
      <c r="CO70">
        <v>2.157</v>
      </c>
      <c r="CP70">
        <v>4.2765000000000004</v>
      </c>
      <c r="CQ70">
        <v>0</v>
      </c>
      <c r="CR70">
        <v>0.672705</v>
      </c>
      <c r="CS70">
        <v>2.24878</v>
      </c>
      <c r="CT70">
        <v>0</v>
      </c>
      <c r="CU70">
        <v>0.2772</v>
      </c>
      <c r="CV70">
        <v>0.3876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67.833956999999984</v>
      </c>
    </row>
    <row r="71" spans="1:114">
      <c r="A71" t="s">
        <v>113</v>
      </c>
      <c r="B71">
        <v>0</v>
      </c>
      <c r="C71">
        <v>8.5399999999999991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340.85379999999998</v>
      </c>
      <c r="L71">
        <v>2.1231</v>
      </c>
      <c r="M71">
        <v>94.39</v>
      </c>
      <c r="N71">
        <v>120.65625</v>
      </c>
      <c r="O71">
        <v>63.239061999999997</v>
      </c>
      <c r="P71">
        <v>139.31129999999999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11.661683</v>
      </c>
      <c r="W71">
        <v>33.785600000000002</v>
      </c>
      <c r="X71">
        <v>73.430000000000007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41.943600000000004</v>
      </c>
      <c r="AH71">
        <v>71.654700000000005</v>
      </c>
      <c r="AI71">
        <v>0</v>
      </c>
      <c r="AJ71">
        <v>0</v>
      </c>
      <c r="AK71">
        <v>52.999200000000002</v>
      </c>
      <c r="AL71">
        <v>2.3239999999999998</v>
      </c>
      <c r="AM71">
        <v>0</v>
      </c>
      <c r="AN71">
        <v>0.44689000000000001</v>
      </c>
      <c r="AO71">
        <v>10.584</v>
      </c>
      <c r="AP71">
        <v>9.6074999999999999</v>
      </c>
      <c r="AQ71">
        <v>31.2</v>
      </c>
      <c r="AR71">
        <v>3.3119999999999998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67.833956999999984</v>
      </c>
      <c r="BA71">
        <f t="shared" si="4"/>
        <v>1661.1469020000002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1.36</v>
      </c>
      <c r="BK71">
        <v>1.24</v>
      </c>
      <c r="BL71">
        <v>0.79</v>
      </c>
      <c r="BM71">
        <v>0.08</v>
      </c>
      <c r="BN71">
        <v>3.4</v>
      </c>
      <c r="BO71">
        <v>1.89</v>
      </c>
      <c r="BP71">
        <v>0.26</v>
      </c>
      <c r="BQ71">
        <v>1.98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2.3967999999999998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1.7677689999999999</v>
      </c>
      <c r="CN71">
        <v>0</v>
      </c>
      <c r="CO71">
        <v>2.157</v>
      </c>
      <c r="CP71">
        <v>4.2765000000000004</v>
      </c>
      <c r="CQ71">
        <v>0</v>
      </c>
      <c r="CR71">
        <v>0.672705</v>
      </c>
      <c r="CS71">
        <v>2.24878</v>
      </c>
      <c r="CT71">
        <v>0</v>
      </c>
      <c r="CU71">
        <v>0.2772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67.833956999999984</v>
      </c>
    </row>
    <row r="72" spans="1:114">
      <c r="A72" t="s">
        <v>114</v>
      </c>
      <c r="B72">
        <v>0</v>
      </c>
      <c r="C72">
        <v>8.5399999999999991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340.85379999999998</v>
      </c>
      <c r="L72">
        <v>2.1231</v>
      </c>
      <c r="M72">
        <v>94.39</v>
      </c>
      <c r="N72">
        <v>120.65625</v>
      </c>
      <c r="O72">
        <v>63.239061999999997</v>
      </c>
      <c r="P72">
        <v>139.31129999999999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11.661683</v>
      </c>
      <c r="W72">
        <v>33.785600000000002</v>
      </c>
      <c r="X72">
        <v>73.430000000000007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18.643799999999999</v>
      </c>
      <c r="AE72">
        <v>31.512</v>
      </c>
      <c r="AF72">
        <v>9.0630000000000006</v>
      </c>
      <c r="AG72">
        <v>41.943600000000004</v>
      </c>
      <c r="AH72">
        <v>71.654700000000005</v>
      </c>
      <c r="AI72">
        <v>0</v>
      </c>
      <c r="AJ72">
        <v>0</v>
      </c>
      <c r="AK72">
        <v>52.999200000000002</v>
      </c>
      <c r="AL72">
        <v>2.3239999999999998</v>
      </c>
      <c r="AM72">
        <v>0</v>
      </c>
      <c r="AN72">
        <v>0.44689000000000001</v>
      </c>
      <c r="AO72">
        <v>10.584</v>
      </c>
      <c r="AP72">
        <v>9.6074999999999999</v>
      </c>
      <c r="AQ72">
        <v>46.8</v>
      </c>
      <c r="AR72">
        <v>3.3119999999999998</v>
      </c>
      <c r="AS72">
        <v>10.492559999999999</v>
      </c>
      <c r="AT72">
        <v>14.412438999999999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68.081756999999996</v>
      </c>
      <c r="BA72">
        <f t="shared" si="4"/>
        <v>1676.410341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1.36</v>
      </c>
      <c r="BK72">
        <v>1.24</v>
      </c>
      <c r="BL72">
        <v>0.79</v>
      </c>
      <c r="BM72">
        <v>0.08</v>
      </c>
      <c r="BN72">
        <v>3.4</v>
      </c>
      <c r="BO72">
        <v>1.89</v>
      </c>
      <c r="BP72">
        <v>0.26</v>
      </c>
      <c r="BQ72">
        <v>1.98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2.3967999999999998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1.7677689999999999</v>
      </c>
      <c r="CN72">
        <v>0</v>
      </c>
      <c r="CO72">
        <v>2.157</v>
      </c>
      <c r="CP72">
        <v>4.2765000000000004</v>
      </c>
      <c r="CQ72">
        <v>0</v>
      </c>
      <c r="CR72">
        <v>0.672705</v>
      </c>
      <c r="CS72">
        <v>2.24878</v>
      </c>
      <c r="CT72">
        <v>0</v>
      </c>
      <c r="CU72">
        <v>0.52500000000000002</v>
      </c>
      <c r="CV72">
        <v>0.3876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68.081756999999996</v>
      </c>
    </row>
    <row r="73" spans="1:114">
      <c r="A73" t="s">
        <v>115</v>
      </c>
      <c r="B73">
        <v>0</v>
      </c>
      <c r="C73">
        <v>8.5399999999999991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340.85379999999998</v>
      </c>
      <c r="L73">
        <v>2.1231</v>
      </c>
      <c r="M73">
        <v>94.39</v>
      </c>
      <c r="N73">
        <v>120.65625</v>
      </c>
      <c r="O73">
        <v>63.239061999999997</v>
      </c>
      <c r="P73">
        <v>139.31129999999999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11.661683</v>
      </c>
      <c r="W73">
        <v>33.785600000000002</v>
      </c>
      <c r="X73">
        <v>73.430000000000007</v>
      </c>
      <c r="Y73">
        <v>0</v>
      </c>
      <c r="Z73">
        <v>0</v>
      </c>
      <c r="AA73">
        <v>0</v>
      </c>
      <c r="AB73">
        <v>13.426</v>
      </c>
      <c r="AC73">
        <v>9.9058399999999995</v>
      </c>
      <c r="AD73">
        <v>18.643799999999999</v>
      </c>
      <c r="AE73">
        <v>31.512</v>
      </c>
      <c r="AF73">
        <v>9.0630000000000006</v>
      </c>
      <c r="AG73">
        <v>41.943600000000004</v>
      </c>
      <c r="AH73">
        <v>95.539599999999993</v>
      </c>
      <c r="AI73">
        <v>0</v>
      </c>
      <c r="AJ73">
        <v>0</v>
      </c>
      <c r="AK73">
        <v>52.999200000000002</v>
      </c>
      <c r="AL73">
        <v>2.3239999999999998</v>
      </c>
      <c r="AM73">
        <v>0</v>
      </c>
      <c r="AN73">
        <v>0.44689000000000001</v>
      </c>
      <c r="AO73">
        <v>9.4079999999999995</v>
      </c>
      <c r="AP73">
        <v>9.6074999999999999</v>
      </c>
      <c r="AQ73">
        <v>47.905000000000001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68.025656999999981</v>
      </c>
      <c r="BA73">
        <f t="shared" si="4"/>
        <v>1724.0843419999997</v>
      </c>
      <c r="BB73">
        <v>70</v>
      </c>
      <c r="BD73">
        <v>6.75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1.36</v>
      </c>
      <c r="BK73">
        <v>1.24</v>
      </c>
      <c r="BL73">
        <v>0.79</v>
      </c>
      <c r="BM73">
        <v>0.08</v>
      </c>
      <c r="BN73">
        <v>3.4</v>
      </c>
      <c r="BO73">
        <v>1.89</v>
      </c>
      <c r="BP73">
        <v>0.26</v>
      </c>
      <c r="BQ73">
        <v>1.98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2.3967999999999998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1.7677689999999999</v>
      </c>
      <c r="CN73">
        <v>0</v>
      </c>
      <c r="CO73">
        <v>2.157</v>
      </c>
      <c r="CP73">
        <v>4.2765000000000004</v>
      </c>
      <c r="CQ73">
        <v>0</v>
      </c>
      <c r="CR73">
        <v>0.672705</v>
      </c>
      <c r="CS73">
        <v>2.24878</v>
      </c>
      <c r="CT73">
        <v>0</v>
      </c>
      <c r="CU73">
        <v>0.83160000000000001</v>
      </c>
      <c r="CV73">
        <v>0.51490000000000002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68.025656999999981</v>
      </c>
    </row>
    <row r="74" spans="1:114">
      <c r="A74" t="s">
        <v>116</v>
      </c>
      <c r="B74">
        <v>0</v>
      </c>
      <c r="C74">
        <v>8.5399999999999991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344.67935699999998</v>
      </c>
      <c r="L74">
        <v>2.1231</v>
      </c>
      <c r="M74">
        <v>94.39</v>
      </c>
      <c r="N74">
        <v>120.65625</v>
      </c>
      <c r="O74">
        <v>63.239061999999997</v>
      </c>
      <c r="P74">
        <v>139.31129999999999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11.661683</v>
      </c>
      <c r="W74">
        <v>33.785600000000002</v>
      </c>
      <c r="X74">
        <v>73.430000000000007</v>
      </c>
      <c r="Y74">
        <v>0</v>
      </c>
      <c r="Z74">
        <v>0</v>
      </c>
      <c r="AA74">
        <v>0</v>
      </c>
      <c r="AB74">
        <v>26.989000000000001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41.943600000000004</v>
      </c>
      <c r="AH74">
        <v>119.42449999999999</v>
      </c>
      <c r="AI74">
        <v>3.2574999999999998</v>
      </c>
      <c r="AJ74">
        <v>0</v>
      </c>
      <c r="AK74">
        <v>52.999200000000002</v>
      </c>
      <c r="AL74">
        <v>2.3239999999999998</v>
      </c>
      <c r="AM74">
        <v>5.40144</v>
      </c>
      <c r="AN74">
        <v>0.44689000000000001</v>
      </c>
      <c r="AO74">
        <v>9.4079999999999995</v>
      </c>
      <c r="AP74">
        <v>9.6074999999999999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68.293256999999969</v>
      </c>
      <c r="BA74">
        <f t="shared" si="4"/>
        <v>1800.5051790000002</v>
      </c>
      <c r="BB74">
        <v>71</v>
      </c>
      <c r="BD74">
        <v>6.81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1.36</v>
      </c>
      <c r="BK74">
        <v>1.24</v>
      </c>
      <c r="BL74">
        <v>0.79</v>
      </c>
      <c r="BM74">
        <v>0.08</v>
      </c>
      <c r="BN74">
        <v>3.4</v>
      </c>
      <c r="BO74">
        <v>1.89</v>
      </c>
      <c r="BP74">
        <v>0.26</v>
      </c>
      <c r="BQ74">
        <v>1.98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2.3967999999999998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1.7677689999999999</v>
      </c>
      <c r="CN74">
        <v>0</v>
      </c>
      <c r="CO74">
        <v>2.157</v>
      </c>
      <c r="CP74">
        <v>4.2765000000000004</v>
      </c>
      <c r="CQ74">
        <v>0</v>
      </c>
      <c r="CR74">
        <v>0.672705</v>
      </c>
      <c r="CS74">
        <v>2.24878</v>
      </c>
      <c r="CT74">
        <v>0</v>
      </c>
      <c r="CU74">
        <v>0.91</v>
      </c>
      <c r="CV74">
        <v>0.64410000000000001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68.293256999999969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344.67935699999998</v>
      </c>
      <c r="L75">
        <v>2.1231</v>
      </c>
      <c r="M75">
        <v>94.39</v>
      </c>
      <c r="N75">
        <v>120.65625</v>
      </c>
      <c r="O75">
        <v>63.239061999999997</v>
      </c>
      <c r="P75">
        <v>139.31129999999999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11.661683</v>
      </c>
      <c r="W75">
        <v>33.785600000000002</v>
      </c>
      <c r="X75">
        <v>83.92</v>
      </c>
      <c r="Y75">
        <v>0</v>
      </c>
      <c r="Z75">
        <v>6.5537999999999998</v>
      </c>
      <c r="AA75">
        <v>13.983000000000001</v>
      </c>
      <c r="AB75">
        <v>40.552</v>
      </c>
      <c r="AC75">
        <v>19.811679999999999</v>
      </c>
      <c r="AD75">
        <v>18.643799999999999</v>
      </c>
      <c r="AE75">
        <v>31.512</v>
      </c>
      <c r="AF75">
        <v>18.126000000000001</v>
      </c>
      <c r="AG75">
        <v>41.943600000000004</v>
      </c>
      <c r="AH75">
        <v>143.30940000000001</v>
      </c>
      <c r="AI75">
        <v>7.8179999999999996</v>
      </c>
      <c r="AJ75">
        <v>0</v>
      </c>
      <c r="AK75">
        <v>52.999200000000002</v>
      </c>
      <c r="AL75">
        <v>11.62</v>
      </c>
      <c r="AM75">
        <v>10.775600000000001</v>
      </c>
      <c r="AN75">
        <v>0.44689000000000001</v>
      </c>
      <c r="AO75">
        <v>9.4079999999999995</v>
      </c>
      <c r="AP75">
        <v>9.6074999999999999</v>
      </c>
      <c r="AQ75">
        <v>64.22</v>
      </c>
      <c r="AR75">
        <v>52.991999999999997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68.37435499999998</v>
      </c>
      <c r="BA75">
        <f t="shared" si="4"/>
        <v>1938.4946369999993</v>
      </c>
      <c r="BB75">
        <v>72</v>
      </c>
      <c r="BD75">
        <v>6.83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1.36</v>
      </c>
      <c r="BK75">
        <v>1.24</v>
      </c>
      <c r="BL75">
        <v>0.79</v>
      </c>
      <c r="BM75">
        <v>0.08</v>
      </c>
      <c r="BN75">
        <v>3</v>
      </c>
      <c r="BO75">
        <v>1.89</v>
      </c>
      <c r="BP75">
        <v>0.26</v>
      </c>
      <c r="BQ75">
        <v>1.98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2.3967999999999998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1.767768</v>
      </c>
      <c r="CN75">
        <v>0</v>
      </c>
      <c r="CO75">
        <v>2.157</v>
      </c>
      <c r="CP75">
        <v>4.2765000000000004</v>
      </c>
      <c r="CQ75">
        <v>0</v>
      </c>
      <c r="CR75">
        <v>0.672705</v>
      </c>
      <c r="CS75">
        <v>2.24878</v>
      </c>
      <c r="CT75">
        <v>0.33</v>
      </c>
      <c r="CU75">
        <v>0.91</v>
      </c>
      <c r="CV75">
        <v>0.7752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68.37435499999998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344.67935699999998</v>
      </c>
      <c r="L76">
        <v>2.1231</v>
      </c>
      <c r="M76">
        <v>94.39</v>
      </c>
      <c r="N76">
        <v>120.65625</v>
      </c>
      <c r="O76">
        <v>63.239061999999997</v>
      </c>
      <c r="P76">
        <v>139.31129999999999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11.661683</v>
      </c>
      <c r="W76">
        <v>33.785600000000002</v>
      </c>
      <c r="X76">
        <v>89.165000000000006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41.943600000000004</v>
      </c>
      <c r="AH76">
        <v>143.30940000000001</v>
      </c>
      <c r="AI76">
        <v>33.878</v>
      </c>
      <c r="AJ76">
        <v>0</v>
      </c>
      <c r="AK76">
        <v>52.999200000000002</v>
      </c>
      <c r="AL76">
        <v>23.24</v>
      </c>
      <c r="AM76">
        <v>16.106112</v>
      </c>
      <c r="AN76">
        <v>0.44689000000000001</v>
      </c>
      <c r="AO76">
        <v>9.4079999999999995</v>
      </c>
      <c r="AP76">
        <v>9.6074999999999999</v>
      </c>
      <c r="AQ76">
        <v>64.22</v>
      </c>
      <c r="AR76">
        <v>52.991999999999997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68.571275</v>
      </c>
      <c r="BA76">
        <f t="shared" si="4"/>
        <v>2088.0751689999993</v>
      </c>
      <c r="BB76">
        <v>73</v>
      </c>
      <c r="BD76">
        <v>6.83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1.36</v>
      </c>
      <c r="BK76">
        <v>1.24</v>
      </c>
      <c r="BL76">
        <v>0.79</v>
      </c>
      <c r="BM76">
        <v>0.08</v>
      </c>
      <c r="BN76">
        <v>2.35</v>
      </c>
      <c r="BO76">
        <v>1.89</v>
      </c>
      <c r="BP76">
        <v>0.26</v>
      </c>
      <c r="BQ76">
        <v>1.98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2.3967999999999998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1.767768</v>
      </c>
      <c r="CN76">
        <v>0</v>
      </c>
      <c r="CO76">
        <v>2.157</v>
      </c>
      <c r="CP76">
        <v>4.2765000000000004</v>
      </c>
      <c r="CQ76">
        <v>0</v>
      </c>
      <c r="CR76">
        <v>0.672705</v>
      </c>
      <c r="CS76">
        <v>2.24878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68.571275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344.67935699999998</v>
      </c>
      <c r="L77">
        <v>2.1231</v>
      </c>
      <c r="M77">
        <v>94.39</v>
      </c>
      <c r="N77">
        <v>120.65625</v>
      </c>
      <c r="O77">
        <v>63.239061999999997</v>
      </c>
      <c r="P77">
        <v>139.31129999999999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11.661683</v>
      </c>
      <c r="W77">
        <v>33.785600000000002</v>
      </c>
      <c r="X77">
        <v>89.165000000000006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41.943600000000004</v>
      </c>
      <c r="AH77">
        <v>143.30940000000001</v>
      </c>
      <c r="AI77">
        <v>33.878</v>
      </c>
      <c r="AJ77">
        <v>0</v>
      </c>
      <c r="AK77">
        <v>52.999200000000002</v>
      </c>
      <c r="AL77">
        <v>55.776000000000003</v>
      </c>
      <c r="AM77">
        <v>16.106112</v>
      </c>
      <c r="AN77">
        <v>0.44689000000000001</v>
      </c>
      <c r="AO77">
        <v>9.4079999999999995</v>
      </c>
      <c r="AP77">
        <v>8.9670000000000005</v>
      </c>
      <c r="AQ77">
        <v>64.22</v>
      </c>
      <c r="AR77">
        <v>3.3119999999999998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68.151274999999998</v>
      </c>
      <c r="BA77">
        <f t="shared" si="4"/>
        <v>2069.8706689999995</v>
      </c>
      <c r="BB77">
        <v>74</v>
      </c>
      <c r="BD77">
        <v>6.83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1.36</v>
      </c>
      <c r="BK77">
        <v>1.24</v>
      </c>
      <c r="BL77">
        <v>0.79</v>
      </c>
      <c r="BM77">
        <v>0.08</v>
      </c>
      <c r="BN77">
        <v>1.93</v>
      </c>
      <c r="BO77">
        <v>1.89</v>
      </c>
      <c r="BP77">
        <v>0.26</v>
      </c>
      <c r="BQ77">
        <v>1.98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2.3967999999999998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1.767768</v>
      </c>
      <c r="CN77">
        <v>0</v>
      </c>
      <c r="CO77">
        <v>2.157</v>
      </c>
      <c r="CP77">
        <v>4.2765000000000004</v>
      </c>
      <c r="CQ77">
        <v>0</v>
      </c>
      <c r="CR77">
        <v>0.672705</v>
      </c>
      <c r="CS77">
        <v>2.24878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68.151274999999998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344.67935699999998</v>
      </c>
      <c r="L78">
        <v>2.1231</v>
      </c>
      <c r="M78">
        <v>94.39</v>
      </c>
      <c r="N78">
        <v>120.65625</v>
      </c>
      <c r="O78">
        <v>63.239061999999997</v>
      </c>
      <c r="P78">
        <v>139.31129999999999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11.661683</v>
      </c>
      <c r="W78">
        <v>33.785600000000002</v>
      </c>
      <c r="X78">
        <v>89.165000000000006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41.943600000000004</v>
      </c>
      <c r="AH78">
        <v>143.30940000000001</v>
      </c>
      <c r="AI78">
        <v>33.878</v>
      </c>
      <c r="AJ78">
        <v>0</v>
      </c>
      <c r="AK78">
        <v>52.999200000000002</v>
      </c>
      <c r="AL78">
        <v>55.776000000000003</v>
      </c>
      <c r="AM78">
        <v>16.106112</v>
      </c>
      <c r="AN78">
        <v>0.44689000000000001</v>
      </c>
      <c r="AO78">
        <v>9.4079999999999995</v>
      </c>
      <c r="AP78">
        <v>8.9670000000000005</v>
      </c>
      <c r="AQ78">
        <v>64.22</v>
      </c>
      <c r="AR78">
        <v>3.3119999999999998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68.151274999999998</v>
      </c>
      <c r="BA78">
        <f t="shared" si="4"/>
        <v>2069.8706689999995</v>
      </c>
      <c r="BB78">
        <v>75</v>
      </c>
      <c r="BD78">
        <v>6.83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1.36</v>
      </c>
      <c r="BK78">
        <v>1.24</v>
      </c>
      <c r="BL78">
        <v>0.79</v>
      </c>
      <c r="BM78">
        <v>0.08</v>
      </c>
      <c r="BN78">
        <v>1.93</v>
      </c>
      <c r="BO78">
        <v>1.89</v>
      </c>
      <c r="BP78">
        <v>0.26</v>
      </c>
      <c r="BQ78">
        <v>1.98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2.3967999999999998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1.767768</v>
      </c>
      <c r="CN78">
        <v>0</v>
      </c>
      <c r="CO78">
        <v>2.157</v>
      </c>
      <c r="CP78">
        <v>4.2765000000000004</v>
      </c>
      <c r="CQ78">
        <v>0</v>
      </c>
      <c r="CR78">
        <v>0.672705</v>
      </c>
      <c r="CS78">
        <v>2.24878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68.151274999999998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344.67935699999998</v>
      </c>
      <c r="L79">
        <v>2.1231</v>
      </c>
      <c r="M79">
        <v>94.39</v>
      </c>
      <c r="N79">
        <v>120.65625</v>
      </c>
      <c r="O79">
        <v>63.239061999999997</v>
      </c>
      <c r="P79">
        <v>139.31129999999999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11.661683</v>
      </c>
      <c r="W79">
        <v>33.785600000000002</v>
      </c>
      <c r="X79">
        <v>99.655000000000001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41.943600000000004</v>
      </c>
      <c r="AH79">
        <v>143.30940000000001</v>
      </c>
      <c r="AI79">
        <v>33.878</v>
      </c>
      <c r="AJ79">
        <v>0</v>
      </c>
      <c r="AK79">
        <v>52.999200000000002</v>
      </c>
      <c r="AL79">
        <v>55.776000000000003</v>
      </c>
      <c r="AM79">
        <v>16.106112</v>
      </c>
      <c r="AN79">
        <v>0.44689000000000001</v>
      </c>
      <c r="AO79">
        <v>8.82</v>
      </c>
      <c r="AP79">
        <v>8.9670000000000005</v>
      </c>
      <c r="AQ79">
        <v>64.22</v>
      </c>
      <c r="AR79">
        <v>3.3119999999999998</v>
      </c>
      <c r="AS79">
        <v>10.492559999999999</v>
      </c>
      <c r="AT79">
        <v>14.805445000000001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68.151274999999998</v>
      </c>
      <c r="BA79">
        <f t="shared" si="4"/>
        <v>2079.5813139999996</v>
      </c>
      <c r="BB79">
        <v>76</v>
      </c>
      <c r="BD79">
        <v>6.83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1.36</v>
      </c>
      <c r="BK79">
        <v>1.24</v>
      </c>
      <c r="BL79">
        <v>0.79</v>
      </c>
      <c r="BM79">
        <v>0.08</v>
      </c>
      <c r="BN79">
        <v>1.93</v>
      </c>
      <c r="BO79">
        <v>1.89</v>
      </c>
      <c r="BP79">
        <v>0.26</v>
      </c>
      <c r="BQ79">
        <v>1.98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2.3967999999999998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1.767768</v>
      </c>
      <c r="CN79">
        <v>0</v>
      </c>
      <c r="CO79">
        <v>2.157</v>
      </c>
      <c r="CP79">
        <v>4.2765000000000004</v>
      </c>
      <c r="CQ79">
        <v>0</v>
      </c>
      <c r="CR79">
        <v>0.672705</v>
      </c>
      <c r="CS79">
        <v>2.24878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68.151274999999998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344.67935699999998</v>
      </c>
      <c r="L80">
        <v>2.1231</v>
      </c>
      <c r="M80">
        <v>94.39</v>
      </c>
      <c r="N80">
        <v>120.65625</v>
      </c>
      <c r="O80">
        <v>63.239061999999997</v>
      </c>
      <c r="P80">
        <v>139.31129999999999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11.661683</v>
      </c>
      <c r="W80">
        <v>33.785600000000002</v>
      </c>
      <c r="X80">
        <v>110.145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41.943600000000004</v>
      </c>
      <c r="AH80">
        <v>143.30940000000001</v>
      </c>
      <c r="AI80">
        <v>33.878</v>
      </c>
      <c r="AJ80">
        <v>0</v>
      </c>
      <c r="AK80">
        <v>52.999200000000002</v>
      </c>
      <c r="AL80">
        <v>55.776000000000003</v>
      </c>
      <c r="AM80">
        <v>16.106112</v>
      </c>
      <c r="AN80">
        <v>0.44689000000000001</v>
      </c>
      <c r="AO80">
        <v>8.82</v>
      </c>
      <c r="AP80">
        <v>8.9670000000000005</v>
      </c>
      <c r="AQ80">
        <v>64.22</v>
      </c>
      <c r="AR80">
        <v>3.3119999999999998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68.151274999999998</v>
      </c>
      <c r="BA80">
        <f t="shared" si="4"/>
        <v>2090.2626689999997</v>
      </c>
      <c r="BB80">
        <v>77</v>
      </c>
      <c r="BD80">
        <v>6.83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1.36</v>
      </c>
      <c r="BK80">
        <v>1.24</v>
      </c>
      <c r="BL80">
        <v>0.79</v>
      </c>
      <c r="BM80">
        <v>0.08</v>
      </c>
      <c r="BN80">
        <v>1.93</v>
      </c>
      <c r="BO80">
        <v>1.89</v>
      </c>
      <c r="BP80">
        <v>0.26</v>
      </c>
      <c r="BQ80">
        <v>1.98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2.3967999999999998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1.767768</v>
      </c>
      <c r="CN80">
        <v>0</v>
      </c>
      <c r="CO80">
        <v>2.157</v>
      </c>
      <c r="CP80">
        <v>4.2765000000000004</v>
      </c>
      <c r="CQ80">
        <v>0</v>
      </c>
      <c r="CR80">
        <v>0.672705</v>
      </c>
      <c r="CS80">
        <v>2.24878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68.151274999999998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340.85379999999998</v>
      </c>
      <c r="L81">
        <v>2.1231</v>
      </c>
      <c r="M81">
        <v>94.39</v>
      </c>
      <c r="N81">
        <v>120.65625</v>
      </c>
      <c r="O81">
        <v>63.239061999999997</v>
      </c>
      <c r="P81">
        <v>139.31129999999999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12.074455</v>
      </c>
      <c r="W81">
        <v>33.785600000000002</v>
      </c>
      <c r="X81">
        <v>118.0125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41.943600000000004</v>
      </c>
      <c r="AH81">
        <v>143.30940000000001</v>
      </c>
      <c r="AI81">
        <v>33.878</v>
      </c>
      <c r="AJ81">
        <v>0</v>
      </c>
      <c r="AK81">
        <v>52.999200000000002</v>
      </c>
      <c r="AL81">
        <v>23.24</v>
      </c>
      <c r="AM81">
        <v>16.106112</v>
      </c>
      <c r="AN81">
        <v>0.44689000000000001</v>
      </c>
      <c r="AO81">
        <v>8.82</v>
      </c>
      <c r="AP81">
        <v>8.9670000000000005</v>
      </c>
      <c r="AQ81">
        <v>64.22</v>
      </c>
      <c r="AR81">
        <v>3.3119999999999998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68.151274999999998</v>
      </c>
      <c r="BA81">
        <f t="shared" si="4"/>
        <v>2057.0696239999997</v>
      </c>
      <c r="BB81">
        <v>78</v>
      </c>
      <c r="BD81">
        <v>6.83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1.36</v>
      </c>
      <c r="BK81">
        <v>1.24</v>
      </c>
      <c r="BL81">
        <v>0.79</v>
      </c>
      <c r="BM81">
        <v>0.08</v>
      </c>
      <c r="BN81">
        <v>1.93</v>
      </c>
      <c r="BO81">
        <v>1.89</v>
      </c>
      <c r="BP81">
        <v>0.26</v>
      </c>
      <c r="BQ81">
        <v>1.98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2.3967999999999998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1.767768</v>
      </c>
      <c r="CN81">
        <v>0</v>
      </c>
      <c r="CO81">
        <v>2.157</v>
      </c>
      <c r="CP81">
        <v>4.2765000000000004</v>
      </c>
      <c r="CQ81">
        <v>0</v>
      </c>
      <c r="CR81">
        <v>0.672705</v>
      </c>
      <c r="CS81">
        <v>2.24878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68.151274999999998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340.85379999999998</v>
      </c>
      <c r="L82">
        <v>2.1231</v>
      </c>
      <c r="M82">
        <v>94.39</v>
      </c>
      <c r="N82">
        <v>120.65625</v>
      </c>
      <c r="O82">
        <v>63.239061999999997</v>
      </c>
      <c r="P82">
        <v>139.31129999999999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12.211384000000001</v>
      </c>
      <c r="W82">
        <v>33.785600000000002</v>
      </c>
      <c r="X82">
        <v>125.88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41.943600000000004</v>
      </c>
      <c r="AH82">
        <v>143.30940000000001</v>
      </c>
      <c r="AI82">
        <v>3.9089999999999998</v>
      </c>
      <c r="AJ82">
        <v>0</v>
      </c>
      <c r="AK82">
        <v>52.999200000000002</v>
      </c>
      <c r="AL82">
        <v>11.62</v>
      </c>
      <c r="AM82">
        <v>16.106112</v>
      </c>
      <c r="AN82">
        <v>0.44689000000000001</v>
      </c>
      <c r="AO82">
        <v>8.82</v>
      </c>
      <c r="AP82">
        <v>8.9670000000000005</v>
      </c>
      <c r="AQ82">
        <v>64.22</v>
      </c>
      <c r="AR82">
        <v>3.3119999999999998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68.151274999999998</v>
      </c>
      <c r="BA82">
        <f t="shared" si="4"/>
        <v>2023.4850529999997</v>
      </c>
      <c r="BB82">
        <v>79</v>
      </c>
      <c r="BD82">
        <v>6.83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1.36</v>
      </c>
      <c r="BK82">
        <v>1.24</v>
      </c>
      <c r="BL82">
        <v>0.79</v>
      </c>
      <c r="BM82">
        <v>0.08</v>
      </c>
      <c r="BN82">
        <v>1.93</v>
      </c>
      <c r="BO82">
        <v>1.89</v>
      </c>
      <c r="BP82">
        <v>0.26</v>
      </c>
      <c r="BQ82">
        <v>1.98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2.3967999999999998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1.767768</v>
      </c>
      <c r="CN82">
        <v>0</v>
      </c>
      <c r="CO82">
        <v>2.157</v>
      </c>
      <c r="CP82">
        <v>4.2765000000000004</v>
      </c>
      <c r="CQ82">
        <v>0</v>
      </c>
      <c r="CR82">
        <v>0.672705</v>
      </c>
      <c r="CS82">
        <v>2.24878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68.151274999999998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300.85379999999998</v>
      </c>
      <c r="L83">
        <v>2.1231</v>
      </c>
      <c r="M83">
        <v>94.39</v>
      </c>
      <c r="N83">
        <v>120.65625</v>
      </c>
      <c r="O83">
        <v>63.239061999999997</v>
      </c>
      <c r="P83">
        <v>139.31129999999999</v>
      </c>
      <c r="Q83">
        <v>0</v>
      </c>
      <c r="R83">
        <v>18.808700000000002</v>
      </c>
      <c r="S83">
        <v>21.678100000000001</v>
      </c>
      <c r="T83">
        <v>0</v>
      </c>
      <c r="U83">
        <v>348.97500000000002</v>
      </c>
      <c r="V83">
        <v>11.895197</v>
      </c>
      <c r="W83">
        <v>33.785600000000002</v>
      </c>
      <c r="X83">
        <v>125.88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41.943600000000004</v>
      </c>
      <c r="AH83">
        <v>143.30940000000001</v>
      </c>
      <c r="AI83">
        <v>0</v>
      </c>
      <c r="AJ83">
        <v>0</v>
      </c>
      <c r="AK83">
        <v>52.999200000000002</v>
      </c>
      <c r="AL83">
        <v>11.62</v>
      </c>
      <c r="AM83">
        <v>16.106112</v>
      </c>
      <c r="AN83">
        <v>0.44689000000000001</v>
      </c>
      <c r="AO83">
        <v>8.82</v>
      </c>
      <c r="AP83">
        <v>8.9670000000000005</v>
      </c>
      <c r="AQ83">
        <v>64.22</v>
      </c>
      <c r="AR83">
        <v>3.3119999999999998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68.151274999999998</v>
      </c>
      <c r="BA83">
        <f t="shared" si="4"/>
        <v>1972.1795659999996</v>
      </c>
      <c r="BB83">
        <v>80</v>
      </c>
      <c r="BD83">
        <v>6.83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1.36</v>
      </c>
      <c r="BK83">
        <v>1.24</v>
      </c>
      <c r="BL83">
        <v>0.79</v>
      </c>
      <c r="BM83">
        <v>0.08</v>
      </c>
      <c r="BN83">
        <v>1.93</v>
      </c>
      <c r="BO83">
        <v>1.89</v>
      </c>
      <c r="BP83">
        <v>0.26</v>
      </c>
      <c r="BQ83">
        <v>1.98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2.3967999999999998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1.767768</v>
      </c>
      <c r="CN83">
        <v>0</v>
      </c>
      <c r="CO83">
        <v>2.157</v>
      </c>
      <c r="CP83">
        <v>4.2765000000000004</v>
      </c>
      <c r="CQ83">
        <v>0</v>
      </c>
      <c r="CR83">
        <v>0.672705</v>
      </c>
      <c r="CS83">
        <v>2.24878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68.151274999999998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300.85379999999998</v>
      </c>
      <c r="L84">
        <v>2.1231</v>
      </c>
      <c r="M84">
        <v>94.39</v>
      </c>
      <c r="N84">
        <v>120.65625</v>
      </c>
      <c r="O84">
        <v>63.239061999999997</v>
      </c>
      <c r="P84">
        <v>139.31129999999999</v>
      </c>
      <c r="Q84">
        <v>0</v>
      </c>
      <c r="R84">
        <v>18.808700000000002</v>
      </c>
      <c r="S84">
        <v>21.678100000000001</v>
      </c>
      <c r="T84">
        <v>0</v>
      </c>
      <c r="U84">
        <v>348.97500000000002</v>
      </c>
      <c r="V84">
        <v>11.895197</v>
      </c>
      <c r="W84">
        <v>33.785600000000002</v>
      </c>
      <c r="X84">
        <v>125.88</v>
      </c>
      <c r="Y84">
        <v>0</v>
      </c>
      <c r="Z84">
        <v>6.5537999999999998</v>
      </c>
      <c r="AA84">
        <v>42.14808</v>
      </c>
      <c r="AB84">
        <v>40.6068</v>
      </c>
      <c r="AC84">
        <v>29.71752</v>
      </c>
      <c r="AD84">
        <v>27.965699999999998</v>
      </c>
      <c r="AE84">
        <v>50.592516000000003</v>
      </c>
      <c r="AF84">
        <v>18.126000000000001</v>
      </c>
      <c r="AG84">
        <v>41.943600000000004</v>
      </c>
      <c r="AH84">
        <v>143.30940000000001</v>
      </c>
      <c r="AI84">
        <v>0</v>
      </c>
      <c r="AJ84">
        <v>0</v>
      </c>
      <c r="AK84">
        <v>52.999200000000002</v>
      </c>
      <c r="AL84">
        <v>2.3239999999999998</v>
      </c>
      <c r="AM84">
        <v>10.80288</v>
      </c>
      <c r="AN84">
        <v>0.44689000000000001</v>
      </c>
      <c r="AO84">
        <v>8.82</v>
      </c>
      <c r="AP84">
        <v>8.9670000000000005</v>
      </c>
      <c r="AQ84">
        <v>64.22</v>
      </c>
      <c r="AR84">
        <v>3.3119999999999998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67.503154999999992</v>
      </c>
      <c r="BA84">
        <f t="shared" si="4"/>
        <v>1922.3322499999995</v>
      </c>
      <c r="BB84">
        <v>81</v>
      </c>
      <c r="BD84">
        <v>6.83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1.36</v>
      </c>
      <c r="BK84">
        <v>1.24</v>
      </c>
      <c r="BL84">
        <v>0.79</v>
      </c>
      <c r="BM84">
        <v>0.08</v>
      </c>
      <c r="BN84">
        <v>1.93</v>
      </c>
      <c r="BO84">
        <v>1.89</v>
      </c>
      <c r="BP84">
        <v>0.26</v>
      </c>
      <c r="BQ84">
        <v>1.98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2.3967999999999998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1.767768</v>
      </c>
      <c r="CN84">
        <v>0</v>
      </c>
      <c r="CO84">
        <v>2.157</v>
      </c>
      <c r="CP84">
        <v>4.2765000000000004</v>
      </c>
      <c r="CQ84">
        <v>0</v>
      </c>
      <c r="CR84">
        <v>0.672705</v>
      </c>
      <c r="CS84">
        <v>2.24878</v>
      </c>
      <c r="CT84">
        <v>0.33</v>
      </c>
      <c r="CU84">
        <v>1.1088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67.503154999999992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300.85379999999998</v>
      </c>
      <c r="L85">
        <v>2.1231</v>
      </c>
      <c r="M85">
        <v>94.39</v>
      </c>
      <c r="N85">
        <v>120.65625</v>
      </c>
      <c r="O85">
        <v>63.239061999999997</v>
      </c>
      <c r="P85">
        <v>139.31129999999999</v>
      </c>
      <c r="Q85">
        <v>0</v>
      </c>
      <c r="R85">
        <v>18.808700000000002</v>
      </c>
      <c r="S85">
        <v>21.678100000000001</v>
      </c>
      <c r="T85">
        <v>0</v>
      </c>
      <c r="U85">
        <v>348.97500000000002</v>
      </c>
      <c r="V85">
        <v>12.886673</v>
      </c>
      <c r="W85">
        <v>33.785600000000002</v>
      </c>
      <c r="X85">
        <v>125.88</v>
      </c>
      <c r="Y85">
        <v>0</v>
      </c>
      <c r="Z85">
        <v>6.5537999999999998</v>
      </c>
      <c r="AA85">
        <v>42.14808</v>
      </c>
      <c r="AB85">
        <v>40.6068</v>
      </c>
      <c r="AC85">
        <v>29.71752</v>
      </c>
      <c r="AD85">
        <v>18.643799999999999</v>
      </c>
      <c r="AE85">
        <v>50.592516000000003</v>
      </c>
      <c r="AF85">
        <v>9.0630000000000006</v>
      </c>
      <c r="AG85">
        <v>41.943600000000004</v>
      </c>
      <c r="AH85">
        <v>143.30940000000001</v>
      </c>
      <c r="AI85">
        <v>0</v>
      </c>
      <c r="AJ85">
        <v>0</v>
      </c>
      <c r="AK85">
        <v>52.999200000000002</v>
      </c>
      <c r="AL85">
        <v>2.3239999999999998</v>
      </c>
      <c r="AM85">
        <v>10.80288</v>
      </c>
      <c r="AN85">
        <v>0.44689000000000001</v>
      </c>
      <c r="AO85">
        <v>8.82</v>
      </c>
      <c r="AP85">
        <v>8.9670000000000005</v>
      </c>
      <c r="AQ85">
        <v>64.22</v>
      </c>
      <c r="AR85">
        <v>52.991999999999997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67.194554999999994</v>
      </c>
      <c r="BA85">
        <f t="shared" si="4"/>
        <v>1954.3102259999996</v>
      </c>
      <c r="BB85">
        <v>82</v>
      </c>
      <c r="BD85">
        <v>6.83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1.36</v>
      </c>
      <c r="BK85">
        <v>1.24</v>
      </c>
      <c r="BL85">
        <v>0.79</v>
      </c>
      <c r="BM85">
        <v>0.08</v>
      </c>
      <c r="BN85">
        <v>1.93</v>
      </c>
      <c r="BO85">
        <v>1.89</v>
      </c>
      <c r="BP85">
        <v>0.26</v>
      </c>
      <c r="BQ85">
        <v>1.98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2.4182000000000001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1.767768</v>
      </c>
      <c r="CN85">
        <v>0</v>
      </c>
      <c r="CO85">
        <v>2.157</v>
      </c>
      <c r="CP85">
        <v>4.2765000000000004</v>
      </c>
      <c r="CQ85">
        <v>0</v>
      </c>
      <c r="CR85">
        <v>0.672705</v>
      </c>
      <c r="CS85">
        <v>2.24878</v>
      </c>
      <c r="CT85">
        <v>0</v>
      </c>
      <c r="CU85">
        <v>1.1088</v>
      </c>
      <c r="CV85">
        <v>0.7752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67.194554999999994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300.85379999999998</v>
      </c>
      <c r="L86">
        <v>2.1231</v>
      </c>
      <c r="M86">
        <v>94.39</v>
      </c>
      <c r="N86">
        <v>120.65625</v>
      </c>
      <c r="O86">
        <v>63.239061999999997</v>
      </c>
      <c r="P86">
        <v>139.31129999999999</v>
      </c>
      <c r="Q86">
        <v>0</v>
      </c>
      <c r="R86">
        <v>18.808700000000002</v>
      </c>
      <c r="S86">
        <v>21.678100000000001</v>
      </c>
      <c r="T86">
        <v>0</v>
      </c>
      <c r="U86">
        <v>348.97500000000002</v>
      </c>
      <c r="V86">
        <v>12.886673</v>
      </c>
      <c r="W86">
        <v>33.785600000000002</v>
      </c>
      <c r="X86">
        <v>125.88</v>
      </c>
      <c r="Y86">
        <v>0</v>
      </c>
      <c r="Z86">
        <v>6.5537999999999998</v>
      </c>
      <c r="AA86">
        <v>35.707999999999998</v>
      </c>
      <c r="AB86">
        <v>40.6068</v>
      </c>
      <c r="AC86">
        <v>29.71752</v>
      </c>
      <c r="AD86">
        <v>9.3218999999999994</v>
      </c>
      <c r="AE86">
        <v>50.592516000000003</v>
      </c>
      <c r="AF86">
        <v>9.0630000000000006</v>
      </c>
      <c r="AG86">
        <v>41.943600000000004</v>
      </c>
      <c r="AH86">
        <v>95.539599999999993</v>
      </c>
      <c r="AI86">
        <v>0</v>
      </c>
      <c r="AJ86">
        <v>0</v>
      </c>
      <c r="AK86">
        <v>52.999200000000002</v>
      </c>
      <c r="AL86">
        <v>2.3239999999999998</v>
      </c>
      <c r="AM86">
        <v>10.80288</v>
      </c>
      <c r="AN86">
        <v>0.44689000000000001</v>
      </c>
      <c r="AO86">
        <v>8.82</v>
      </c>
      <c r="AP86">
        <v>8.9670000000000005</v>
      </c>
      <c r="AQ86">
        <v>64.22</v>
      </c>
      <c r="AR86">
        <v>52.991999999999997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66.934254999999993</v>
      </c>
      <c r="BA86">
        <f t="shared" si="4"/>
        <v>1890.5181459999994</v>
      </c>
      <c r="BB86">
        <v>83</v>
      </c>
      <c r="BD86">
        <v>6.83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1.36</v>
      </c>
      <c r="BK86">
        <v>1.24</v>
      </c>
      <c r="BL86">
        <v>0.79</v>
      </c>
      <c r="BM86">
        <v>0.08</v>
      </c>
      <c r="BN86">
        <v>1.93</v>
      </c>
      <c r="BO86">
        <v>1.89</v>
      </c>
      <c r="BP86">
        <v>0.26</v>
      </c>
      <c r="BQ86">
        <v>1.98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2.4182000000000001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1.767768</v>
      </c>
      <c r="CN86">
        <v>0</v>
      </c>
      <c r="CO86">
        <v>2.157</v>
      </c>
      <c r="CP86">
        <v>4.2765000000000004</v>
      </c>
      <c r="CQ86">
        <v>0</v>
      </c>
      <c r="CR86">
        <v>0.672705</v>
      </c>
      <c r="CS86">
        <v>2.24878</v>
      </c>
      <c r="CT86">
        <v>0</v>
      </c>
      <c r="CU86">
        <v>1.1088</v>
      </c>
      <c r="CV86">
        <v>0.51490000000000002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66.934254999999993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300.85379999999998</v>
      </c>
      <c r="L87">
        <v>2.1231</v>
      </c>
      <c r="M87">
        <v>94.39</v>
      </c>
      <c r="N87">
        <v>120.65625</v>
      </c>
      <c r="O87">
        <v>63.239061999999997</v>
      </c>
      <c r="P87">
        <v>139.31129999999999</v>
      </c>
      <c r="Q87">
        <v>0</v>
      </c>
      <c r="R87">
        <v>18.808700000000002</v>
      </c>
      <c r="S87">
        <v>21.678100000000001</v>
      </c>
      <c r="T87">
        <v>0</v>
      </c>
      <c r="U87">
        <v>346.5</v>
      </c>
      <c r="V87">
        <v>12.886673</v>
      </c>
      <c r="W87">
        <v>33.785600000000002</v>
      </c>
      <c r="X87">
        <v>125.88</v>
      </c>
      <c r="Y87">
        <v>0</v>
      </c>
      <c r="Z87">
        <v>6.5537999999999998</v>
      </c>
      <c r="AA87">
        <v>28.045000000000002</v>
      </c>
      <c r="AB87">
        <v>40.6068</v>
      </c>
      <c r="AC87">
        <v>29.71752</v>
      </c>
      <c r="AD87">
        <v>9.3218999999999994</v>
      </c>
      <c r="AE87">
        <v>50.592516000000003</v>
      </c>
      <c r="AF87">
        <v>9.0630000000000006</v>
      </c>
      <c r="AG87">
        <v>41.943600000000004</v>
      </c>
      <c r="AH87">
        <v>95.539599999999993</v>
      </c>
      <c r="AI87">
        <v>0</v>
      </c>
      <c r="AJ87">
        <v>0</v>
      </c>
      <c r="AK87">
        <v>52.999200000000002</v>
      </c>
      <c r="AL87">
        <v>2.3239999999999998</v>
      </c>
      <c r="AM87">
        <v>10.80288</v>
      </c>
      <c r="AN87">
        <v>0.44689000000000001</v>
      </c>
      <c r="AO87">
        <v>8.82</v>
      </c>
      <c r="AP87">
        <v>8.9670000000000005</v>
      </c>
      <c r="AQ87">
        <v>64.22</v>
      </c>
      <c r="AR87">
        <v>5.52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66.934254999999993</v>
      </c>
      <c r="BA87">
        <f t="shared" si="4"/>
        <v>1832.9081459999995</v>
      </c>
      <c r="BB87">
        <v>84</v>
      </c>
      <c r="BD87">
        <v>6.83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1.36</v>
      </c>
      <c r="BK87">
        <v>1.24</v>
      </c>
      <c r="BL87">
        <v>0.79</v>
      </c>
      <c r="BM87">
        <v>0.08</v>
      </c>
      <c r="BN87">
        <v>1.93</v>
      </c>
      <c r="BO87">
        <v>1.89</v>
      </c>
      <c r="BP87">
        <v>0.26</v>
      </c>
      <c r="BQ87">
        <v>1.98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2.4182000000000001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1.767768</v>
      </c>
      <c r="CN87">
        <v>0</v>
      </c>
      <c r="CO87">
        <v>2.157</v>
      </c>
      <c r="CP87">
        <v>4.2765000000000004</v>
      </c>
      <c r="CQ87">
        <v>0</v>
      </c>
      <c r="CR87">
        <v>0.672705</v>
      </c>
      <c r="CS87">
        <v>2.24878</v>
      </c>
      <c r="CT87">
        <v>0</v>
      </c>
      <c r="CU87">
        <v>1.1088</v>
      </c>
      <c r="CV87">
        <v>0.51490000000000002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66.934254999999993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300.85379999999998</v>
      </c>
      <c r="L88">
        <v>2.1231</v>
      </c>
      <c r="M88">
        <v>94.39</v>
      </c>
      <c r="N88">
        <v>120.65625</v>
      </c>
      <c r="O88">
        <v>63.239061999999997</v>
      </c>
      <c r="P88">
        <v>139.31129999999999</v>
      </c>
      <c r="Q88">
        <v>0</v>
      </c>
      <c r="R88">
        <v>18.808700000000002</v>
      </c>
      <c r="S88">
        <v>21.678100000000001</v>
      </c>
      <c r="T88">
        <v>0</v>
      </c>
      <c r="U88">
        <v>346.5</v>
      </c>
      <c r="V88">
        <v>13.765881</v>
      </c>
      <c r="W88">
        <v>33.785600000000002</v>
      </c>
      <c r="X88">
        <v>125.88</v>
      </c>
      <c r="Y88">
        <v>0</v>
      </c>
      <c r="Z88">
        <v>0</v>
      </c>
      <c r="AA88">
        <v>13.983000000000001</v>
      </c>
      <c r="AB88">
        <v>26.852</v>
      </c>
      <c r="AC88">
        <v>19.811679999999999</v>
      </c>
      <c r="AD88">
        <v>9.3218999999999994</v>
      </c>
      <c r="AE88">
        <v>31.512</v>
      </c>
      <c r="AF88">
        <v>9.0630000000000006</v>
      </c>
      <c r="AG88">
        <v>41.943600000000004</v>
      </c>
      <c r="AH88">
        <v>95.539599999999993</v>
      </c>
      <c r="AI88">
        <v>0</v>
      </c>
      <c r="AJ88">
        <v>0</v>
      </c>
      <c r="AK88">
        <v>52.999200000000002</v>
      </c>
      <c r="AL88">
        <v>2.3239999999999998</v>
      </c>
      <c r="AM88">
        <v>5.40144</v>
      </c>
      <c r="AN88">
        <v>0.44689000000000001</v>
      </c>
      <c r="AO88">
        <v>8.82</v>
      </c>
      <c r="AP88">
        <v>8.9670000000000005</v>
      </c>
      <c r="AQ88">
        <v>64.22</v>
      </c>
      <c r="AR88">
        <v>5.52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66.777454999999989</v>
      </c>
      <c r="BA88">
        <f t="shared" si="4"/>
        <v>1764.8721580000001</v>
      </c>
      <c r="BB88">
        <v>85</v>
      </c>
      <c r="BD88">
        <v>6.83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1.36</v>
      </c>
      <c r="BK88">
        <v>1.24</v>
      </c>
      <c r="BL88">
        <v>0.79</v>
      </c>
      <c r="BM88">
        <v>0.08</v>
      </c>
      <c r="BN88">
        <v>1.93</v>
      </c>
      <c r="BO88">
        <v>1.89</v>
      </c>
      <c r="BP88">
        <v>0.26</v>
      </c>
      <c r="BQ88">
        <v>1.98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2.4182000000000001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1.767768</v>
      </c>
      <c r="CN88">
        <v>0</v>
      </c>
      <c r="CO88">
        <v>2.157</v>
      </c>
      <c r="CP88">
        <v>4.2765000000000004</v>
      </c>
      <c r="CQ88">
        <v>0</v>
      </c>
      <c r="CR88">
        <v>0.672705</v>
      </c>
      <c r="CS88">
        <v>2.24878</v>
      </c>
      <c r="CT88">
        <v>0</v>
      </c>
      <c r="CU88">
        <v>0.95199999999999996</v>
      </c>
      <c r="CV88">
        <v>0.51490000000000002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66.777454999999989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300.85379999999998</v>
      </c>
      <c r="L89">
        <v>2.1231</v>
      </c>
      <c r="M89">
        <v>94.39</v>
      </c>
      <c r="N89">
        <v>120.65625</v>
      </c>
      <c r="O89">
        <v>63.239061999999997</v>
      </c>
      <c r="P89">
        <v>139.31129999999999</v>
      </c>
      <c r="Q89">
        <v>0</v>
      </c>
      <c r="R89">
        <v>18.808700000000002</v>
      </c>
      <c r="S89">
        <v>21.678100000000001</v>
      </c>
      <c r="T89">
        <v>0</v>
      </c>
      <c r="U89">
        <v>346.5</v>
      </c>
      <c r="V89">
        <v>15.152234999999999</v>
      </c>
      <c r="W89">
        <v>33.785600000000002</v>
      </c>
      <c r="X89">
        <v>125.88</v>
      </c>
      <c r="Y89">
        <v>0</v>
      </c>
      <c r="Z89">
        <v>0</v>
      </c>
      <c r="AA89">
        <v>0</v>
      </c>
      <c r="AB89">
        <v>26.852</v>
      </c>
      <c r="AC89">
        <v>19.811679999999999</v>
      </c>
      <c r="AD89">
        <v>9.3218999999999994</v>
      </c>
      <c r="AE89">
        <v>31.512</v>
      </c>
      <c r="AF89">
        <v>9.0630000000000006</v>
      </c>
      <c r="AG89">
        <v>41.943600000000004</v>
      </c>
      <c r="AH89">
        <v>95.539599999999993</v>
      </c>
      <c r="AI89">
        <v>0</v>
      </c>
      <c r="AJ89">
        <v>0</v>
      </c>
      <c r="AK89">
        <v>52.999200000000002</v>
      </c>
      <c r="AL89">
        <v>2.3239999999999998</v>
      </c>
      <c r="AM89">
        <v>4.5011999999999999</v>
      </c>
      <c r="AN89">
        <v>0.44689000000000001</v>
      </c>
      <c r="AO89">
        <v>8.82</v>
      </c>
      <c r="AP89">
        <v>8.9670000000000005</v>
      </c>
      <c r="AQ89">
        <v>64.22</v>
      </c>
      <c r="AR89">
        <v>5.52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67.057054999999991</v>
      </c>
      <c r="BA89">
        <f t="shared" si="4"/>
        <v>1751.6548719999998</v>
      </c>
      <c r="BB89">
        <v>86</v>
      </c>
      <c r="BD89">
        <v>7.23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1.36</v>
      </c>
      <c r="BK89">
        <v>1.24</v>
      </c>
      <c r="BL89">
        <v>0.79</v>
      </c>
      <c r="BM89">
        <v>0.08</v>
      </c>
      <c r="BN89">
        <v>1.93</v>
      </c>
      <c r="BO89">
        <v>1.89</v>
      </c>
      <c r="BP89">
        <v>0.26</v>
      </c>
      <c r="BQ89">
        <v>1.98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2.4182000000000001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1.767768</v>
      </c>
      <c r="CN89">
        <v>0</v>
      </c>
      <c r="CO89">
        <v>2.157</v>
      </c>
      <c r="CP89">
        <v>4.2765000000000004</v>
      </c>
      <c r="CQ89">
        <v>0</v>
      </c>
      <c r="CR89">
        <v>0.672705</v>
      </c>
      <c r="CS89">
        <v>2.24878</v>
      </c>
      <c r="CT89">
        <v>0</v>
      </c>
      <c r="CU89">
        <v>0.83160000000000001</v>
      </c>
      <c r="CV89">
        <v>0.51490000000000002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67.057054999999991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300.85379999999998</v>
      </c>
      <c r="L90">
        <v>2.1231</v>
      </c>
      <c r="M90">
        <v>94.39</v>
      </c>
      <c r="N90">
        <v>120.65625</v>
      </c>
      <c r="O90">
        <v>63.239061999999997</v>
      </c>
      <c r="P90">
        <v>139.31129999999999</v>
      </c>
      <c r="Q90">
        <v>0</v>
      </c>
      <c r="R90">
        <v>18.808700000000002</v>
      </c>
      <c r="S90">
        <v>21.678100000000001</v>
      </c>
      <c r="T90">
        <v>0</v>
      </c>
      <c r="U90">
        <v>346.5</v>
      </c>
      <c r="V90">
        <v>15.461683000000001</v>
      </c>
      <c r="W90">
        <v>33.785600000000002</v>
      </c>
      <c r="X90">
        <v>125.88</v>
      </c>
      <c r="Y90">
        <v>0</v>
      </c>
      <c r="Z90">
        <v>0</v>
      </c>
      <c r="AA90">
        <v>0</v>
      </c>
      <c r="AB90">
        <v>26.852</v>
      </c>
      <c r="AC90">
        <v>19.811679999999999</v>
      </c>
      <c r="AD90">
        <v>9.3218999999999994</v>
      </c>
      <c r="AE90">
        <v>31.512</v>
      </c>
      <c r="AF90">
        <v>9.0630000000000006</v>
      </c>
      <c r="AG90">
        <v>41.943600000000004</v>
      </c>
      <c r="AH90">
        <v>95.539599999999993</v>
      </c>
      <c r="AI90">
        <v>0</v>
      </c>
      <c r="AJ90">
        <v>0</v>
      </c>
      <c r="AK90">
        <v>52.999200000000002</v>
      </c>
      <c r="AL90">
        <v>2.3239999999999998</v>
      </c>
      <c r="AM90">
        <v>0</v>
      </c>
      <c r="AN90">
        <v>0.44689000000000001</v>
      </c>
      <c r="AO90">
        <v>8.82</v>
      </c>
      <c r="AP90">
        <v>8.9670000000000005</v>
      </c>
      <c r="AQ90">
        <v>46.8</v>
      </c>
      <c r="AR90">
        <v>5.52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66.779854999999998</v>
      </c>
      <c r="BA90">
        <f t="shared" si="4"/>
        <v>1729.7659199999998</v>
      </c>
      <c r="BB90">
        <v>87</v>
      </c>
      <c r="BD90">
        <v>7.23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1.36</v>
      </c>
      <c r="BK90">
        <v>1.24</v>
      </c>
      <c r="BL90">
        <v>0.79</v>
      </c>
      <c r="BM90">
        <v>0.08</v>
      </c>
      <c r="BN90">
        <v>1.93</v>
      </c>
      <c r="BO90">
        <v>1.89</v>
      </c>
      <c r="BP90">
        <v>0.26</v>
      </c>
      <c r="BQ90">
        <v>1.98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2.4182000000000001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1.767768</v>
      </c>
      <c r="CN90">
        <v>0</v>
      </c>
      <c r="CO90">
        <v>2.157</v>
      </c>
      <c r="CP90">
        <v>4.2765000000000004</v>
      </c>
      <c r="CQ90">
        <v>0</v>
      </c>
      <c r="CR90">
        <v>0.672705</v>
      </c>
      <c r="CS90">
        <v>2.24878</v>
      </c>
      <c r="CT90">
        <v>0</v>
      </c>
      <c r="CU90">
        <v>0.5544</v>
      </c>
      <c r="CV90">
        <v>0.51490000000000002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66.779854999999998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300.85379999999998</v>
      </c>
      <c r="L91">
        <v>2.1231</v>
      </c>
      <c r="M91">
        <v>94.39</v>
      </c>
      <c r="N91">
        <v>120.65625</v>
      </c>
      <c r="O91">
        <v>63.239061999999997</v>
      </c>
      <c r="P91">
        <v>139.31129999999999</v>
      </c>
      <c r="Q91">
        <v>0</v>
      </c>
      <c r="R91">
        <v>18.808700000000002</v>
      </c>
      <c r="S91">
        <v>21.678100000000001</v>
      </c>
      <c r="T91">
        <v>0</v>
      </c>
      <c r="U91">
        <v>346.5</v>
      </c>
      <c r="V91">
        <v>15.461683000000001</v>
      </c>
      <c r="W91">
        <v>33.785600000000002</v>
      </c>
      <c r="X91">
        <v>125.88</v>
      </c>
      <c r="Y91">
        <v>0</v>
      </c>
      <c r="Z91">
        <v>0</v>
      </c>
      <c r="AA91">
        <v>0</v>
      </c>
      <c r="AB91">
        <v>13.535600000000001</v>
      </c>
      <c r="AC91">
        <v>9.9058399999999995</v>
      </c>
      <c r="AD91">
        <v>9.3218999999999994</v>
      </c>
      <c r="AE91">
        <v>31.512</v>
      </c>
      <c r="AF91">
        <v>9.0630000000000006</v>
      </c>
      <c r="AG91">
        <v>41.943600000000004</v>
      </c>
      <c r="AH91">
        <v>71.654700000000005</v>
      </c>
      <c r="AI91">
        <v>0</v>
      </c>
      <c r="AJ91">
        <v>0</v>
      </c>
      <c r="AK91">
        <v>52.999200000000002</v>
      </c>
      <c r="AL91">
        <v>2.3239999999999998</v>
      </c>
      <c r="AM91">
        <v>0</v>
      </c>
      <c r="AN91">
        <v>0.44689000000000001</v>
      </c>
      <c r="AO91">
        <v>9.1140000000000008</v>
      </c>
      <c r="AP91">
        <v>8.9670000000000005</v>
      </c>
      <c r="AQ91">
        <v>46.8</v>
      </c>
      <c r="AR91">
        <v>5.52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66.435356999999996</v>
      </c>
      <c r="BA91">
        <f t="shared" si="4"/>
        <v>1682.6082819999997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1.39</v>
      </c>
      <c r="BK91">
        <v>1.24</v>
      </c>
      <c r="BL91">
        <v>0.79</v>
      </c>
      <c r="BM91">
        <v>0.08</v>
      </c>
      <c r="BN91">
        <v>1.93</v>
      </c>
      <c r="BO91">
        <v>1.89</v>
      </c>
      <c r="BP91">
        <v>0.26</v>
      </c>
      <c r="BQ91">
        <v>1.98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2.4182000000000001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1.7677689999999999</v>
      </c>
      <c r="CN91">
        <v>0</v>
      </c>
      <c r="CO91">
        <v>2.157</v>
      </c>
      <c r="CP91">
        <v>4.2765000000000004</v>
      </c>
      <c r="CQ91">
        <v>0</v>
      </c>
      <c r="CR91">
        <v>0.672705</v>
      </c>
      <c r="CS91">
        <v>2.24878</v>
      </c>
      <c r="CT91">
        <v>0</v>
      </c>
      <c r="CU91">
        <v>0.2772</v>
      </c>
      <c r="CV91">
        <v>0.3876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66.435356999999996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296.1662</v>
      </c>
      <c r="L92">
        <v>2.1231</v>
      </c>
      <c r="M92">
        <v>94.39</v>
      </c>
      <c r="N92">
        <v>120.65625</v>
      </c>
      <c r="O92">
        <v>63.239061999999997</v>
      </c>
      <c r="P92">
        <v>139.31129999999999</v>
      </c>
      <c r="Q92">
        <v>0</v>
      </c>
      <c r="R92">
        <v>12.306800000000001</v>
      </c>
      <c r="S92">
        <v>13.823786</v>
      </c>
      <c r="T92">
        <v>0</v>
      </c>
      <c r="U92">
        <v>346.5</v>
      </c>
      <c r="V92">
        <v>15.461683000000001</v>
      </c>
      <c r="W92">
        <v>33.785600000000002</v>
      </c>
      <c r="X92">
        <v>125.88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9.3218999999999994</v>
      </c>
      <c r="AE92">
        <v>31.512</v>
      </c>
      <c r="AF92">
        <v>9.0630000000000006</v>
      </c>
      <c r="AG92">
        <v>41.943600000000004</v>
      </c>
      <c r="AH92">
        <v>71.654700000000005</v>
      </c>
      <c r="AI92">
        <v>0</v>
      </c>
      <c r="AJ92">
        <v>0</v>
      </c>
      <c r="AK92">
        <v>52.999200000000002</v>
      </c>
      <c r="AL92">
        <v>2.3239999999999998</v>
      </c>
      <c r="AM92">
        <v>0</v>
      </c>
      <c r="AN92">
        <v>0.44689000000000001</v>
      </c>
      <c r="AO92">
        <v>9.1140000000000008</v>
      </c>
      <c r="AP92">
        <v>8.9670000000000005</v>
      </c>
      <c r="AQ92">
        <v>46.8</v>
      </c>
      <c r="AR92">
        <v>5.52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66.435356999999996</v>
      </c>
      <c r="BA92">
        <f t="shared" si="4"/>
        <v>1663.5644679999996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1.39</v>
      </c>
      <c r="BK92">
        <v>1.24</v>
      </c>
      <c r="BL92">
        <v>0.79</v>
      </c>
      <c r="BM92">
        <v>0.08</v>
      </c>
      <c r="BN92">
        <v>1.93</v>
      </c>
      <c r="BO92">
        <v>1.89</v>
      </c>
      <c r="BP92">
        <v>0.26</v>
      </c>
      <c r="BQ92">
        <v>1.98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2.4182000000000001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1.7677689999999999</v>
      </c>
      <c r="CN92">
        <v>0</v>
      </c>
      <c r="CO92">
        <v>2.157</v>
      </c>
      <c r="CP92">
        <v>4.2765000000000004</v>
      </c>
      <c r="CQ92">
        <v>0</v>
      </c>
      <c r="CR92">
        <v>0.672705</v>
      </c>
      <c r="CS92">
        <v>2.24878</v>
      </c>
      <c r="CT92">
        <v>0</v>
      </c>
      <c r="CU92">
        <v>0.2772</v>
      </c>
      <c r="CV92">
        <v>0.3876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66.435356999999996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296.1662</v>
      </c>
      <c r="L93">
        <v>2.1231</v>
      </c>
      <c r="M93">
        <v>94.39</v>
      </c>
      <c r="N93">
        <v>120.65625</v>
      </c>
      <c r="O93">
        <v>63.239061999999997</v>
      </c>
      <c r="P93">
        <v>139.31129999999999</v>
      </c>
      <c r="Q93">
        <v>0</v>
      </c>
      <c r="R93">
        <v>12.306800000000001</v>
      </c>
      <c r="S93">
        <v>13.823786</v>
      </c>
      <c r="T93">
        <v>0</v>
      </c>
      <c r="U93">
        <v>346.5</v>
      </c>
      <c r="V93">
        <v>15.461683000000001</v>
      </c>
      <c r="W93">
        <v>33.785600000000002</v>
      </c>
      <c r="X93">
        <v>125.88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9.3218999999999994</v>
      </c>
      <c r="AE93">
        <v>31.512</v>
      </c>
      <c r="AF93">
        <v>9.0630000000000006</v>
      </c>
      <c r="AG93">
        <v>41.943600000000004</v>
      </c>
      <c r="AH93">
        <v>71.654700000000005</v>
      </c>
      <c r="AI93">
        <v>0</v>
      </c>
      <c r="AJ93">
        <v>0</v>
      </c>
      <c r="AK93">
        <v>52.999200000000002</v>
      </c>
      <c r="AL93">
        <v>2.3239999999999998</v>
      </c>
      <c r="AM93">
        <v>0</v>
      </c>
      <c r="AN93">
        <v>0.44689000000000001</v>
      </c>
      <c r="AO93">
        <v>9.1140000000000008</v>
      </c>
      <c r="AP93">
        <v>9.6074999999999999</v>
      </c>
      <c r="AQ93">
        <v>31.2</v>
      </c>
      <c r="AR93">
        <v>7.7279999999999998</v>
      </c>
      <c r="AS93">
        <v>8.0711999999999993</v>
      </c>
      <c r="AT93">
        <v>14.649196999999999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66.435356999999996</v>
      </c>
      <c r="BA93">
        <f t="shared" si="4"/>
        <v>1653.155765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1.39</v>
      </c>
      <c r="BK93">
        <v>1.24</v>
      </c>
      <c r="BL93">
        <v>0.79</v>
      </c>
      <c r="BM93">
        <v>0.08</v>
      </c>
      <c r="BN93">
        <v>1.93</v>
      </c>
      <c r="BO93">
        <v>1.89</v>
      </c>
      <c r="BP93">
        <v>0.26</v>
      </c>
      <c r="BQ93">
        <v>1.98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2.4182000000000001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1.7677689999999999</v>
      </c>
      <c r="CN93">
        <v>0</v>
      </c>
      <c r="CO93">
        <v>2.157</v>
      </c>
      <c r="CP93">
        <v>4.2765000000000004</v>
      </c>
      <c r="CQ93">
        <v>0</v>
      </c>
      <c r="CR93">
        <v>0.672705</v>
      </c>
      <c r="CS93">
        <v>2.24878</v>
      </c>
      <c r="CT93">
        <v>0</v>
      </c>
      <c r="CU93">
        <v>0.2772</v>
      </c>
      <c r="CV93">
        <v>0.3876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66.435356999999996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296.1662</v>
      </c>
      <c r="L94">
        <v>2.1231</v>
      </c>
      <c r="M94">
        <v>94.39</v>
      </c>
      <c r="N94">
        <v>120.65625</v>
      </c>
      <c r="O94">
        <v>63.239061999999997</v>
      </c>
      <c r="P94">
        <v>139.31129999999999</v>
      </c>
      <c r="Q94">
        <v>0</v>
      </c>
      <c r="R94">
        <v>12.306800000000001</v>
      </c>
      <c r="S94">
        <v>13.823786</v>
      </c>
      <c r="T94">
        <v>0</v>
      </c>
      <c r="U94">
        <v>346.5</v>
      </c>
      <c r="V94">
        <v>15.461683000000001</v>
      </c>
      <c r="W94">
        <v>33.785600000000002</v>
      </c>
      <c r="X94">
        <v>125.88</v>
      </c>
      <c r="Y94">
        <v>0</v>
      </c>
      <c r="Z94">
        <v>0</v>
      </c>
      <c r="AA94">
        <v>0</v>
      </c>
      <c r="AB94">
        <v>13.535600000000001</v>
      </c>
      <c r="AC94">
        <v>0</v>
      </c>
      <c r="AD94">
        <v>9.3218999999999994</v>
      </c>
      <c r="AE94">
        <v>31.512</v>
      </c>
      <c r="AF94">
        <v>9.0630000000000006</v>
      </c>
      <c r="AG94">
        <v>41.943600000000004</v>
      </c>
      <c r="AH94">
        <v>47.769799999999996</v>
      </c>
      <c r="AI94">
        <v>0</v>
      </c>
      <c r="AJ94">
        <v>0</v>
      </c>
      <c r="AK94">
        <v>52.999200000000002</v>
      </c>
      <c r="AL94">
        <v>2.3239999999999998</v>
      </c>
      <c r="AM94">
        <v>0</v>
      </c>
      <c r="AN94">
        <v>0.44689000000000001</v>
      </c>
      <c r="AO94">
        <v>9.1140000000000008</v>
      </c>
      <c r="AP94">
        <v>9.6074999999999999</v>
      </c>
      <c r="AQ94">
        <v>31.2</v>
      </c>
      <c r="AR94">
        <v>7.7279999999999998</v>
      </c>
      <c r="AS94">
        <v>8.0711999999999993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66.256156999999988</v>
      </c>
      <c r="BA94">
        <f t="shared" si="4"/>
        <v>1619.533428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1.36</v>
      </c>
      <c r="BK94">
        <v>1.24</v>
      </c>
      <c r="BL94">
        <v>0.79</v>
      </c>
      <c r="BM94">
        <v>0.08</v>
      </c>
      <c r="BN94">
        <v>1.93</v>
      </c>
      <c r="BO94">
        <v>1.89</v>
      </c>
      <c r="BP94">
        <v>0.26</v>
      </c>
      <c r="BQ94">
        <v>1.98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2.4182000000000001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1.7677689999999999</v>
      </c>
      <c r="CN94">
        <v>0</v>
      </c>
      <c r="CO94">
        <v>2.157</v>
      </c>
      <c r="CP94">
        <v>4.2765000000000004</v>
      </c>
      <c r="CQ94">
        <v>0</v>
      </c>
      <c r="CR94">
        <v>0.672705</v>
      </c>
      <c r="CS94">
        <v>2.24878</v>
      </c>
      <c r="CT94">
        <v>0</v>
      </c>
      <c r="CU94">
        <v>0.2772</v>
      </c>
      <c r="CV94">
        <v>0.25840000000000002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66.256156999999988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296.1662</v>
      </c>
      <c r="L95">
        <v>2.1231</v>
      </c>
      <c r="M95">
        <v>94.39</v>
      </c>
      <c r="N95">
        <v>120.65625</v>
      </c>
      <c r="O95">
        <v>63.239061999999997</v>
      </c>
      <c r="P95">
        <v>139.31129999999999</v>
      </c>
      <c r="Q95">
        <v>0</v>
      </c>
      <c r="R95">
        <v>12.306800000000001</v>
      </c>
      <c r="S95">
        <v>14.664535000000001</v>
      </c>
      <c r="T95">
        <v>0</v>
      </c>
      <c r="U95">
        <v>346.5</v>
      </c>
      <c r="V95">
        <v>15.461683000000001</v>
      </c>
      <c r="W95">
        <v>33.785600000000002</v>
      </c>
      <c r="X95">
        <v>131.125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41.943600000000004</v>
      </c>
      <c r="AH95">
        <v>47.769799999999996</v>
      </c>
      <c r="AI95">
        <v>0</v>
      </c>
      <c r="AJ95">
        <v>0</v>
      </c>
      <c r="AK95">
        <v>52.999200000000002</v>
      </c>
      <c r="AL95">
        <v>2.3239999999999998</v>
      </c>
      <c r="AM95">
        <v>0</v>
      </c>
      <c r="AN95">
        <v>0.44689000000000001</v>
      </c>
      <c r="AO95">
        <v>9.4079999999999995</v>
      </c>
      <c r="AP95">
        <v>9.6074999999999999</v>
      </c>
      <c r="AQ95">
        <v>15.6</v>
      </c>
      <c r="AR95">
        <v>4.4160000000000004</v>
      </c>
      <c r="AS95">
        <v>8.0711999999999993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66.256156999999988</v>
      </c>
      <c r="BA95">
        <f t="shared" si="4"/>
        <v>1593.4655769999997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1.36</v>
      </c>
      <c r="BK95">
        <v>1.24</v>
      </c>
      <c r="BL95">
        <v>0.79</v>
      </c>
      <c r="BM95">
        <v>0.08</v>
      </c>
      <c r="BN95">
        <v>1.93</v>
      </c>
      <c r="BO95">
        <v>1.89</v>
      </c>
      <c r="BP95">
        <v>0.26</v>
      </c>
      <c r="BQ95">
        <v>1.98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2.4182000000000001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1.7677689999999999</v>
      </c>
      <c r="CN95">
        <v>0</v>
      </c>
      <c r="CO95">
        <v>2.157</v>
      </c>
      <c r="CP95">
        <v>4.2765000000000004</v>
      </c>
      <c r="CQ95">
        <v>0</v>
      </c>
      <c r="CR95">
        <v>0.672705</v>
      </c>
      <c r="CS95">
        <v>2.24878</v>
      </c>
      <c r="CT95">
        <v>0</v>
      </c>
      <c r="CU95">
        <v>0.2772</v>
      </c>
      <c r="CV95">
        <v>0.25840000000000002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66.256156999999988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296.1662</v>
      </c>
      <c r="L96">
        <v>2.1231</v>
      </c>
      <c r="M96">
        <v>94.39</v>
      </c>
      <c r="N96">
        <v>120.65625</v>
      </c>
      <c r="O96">
        <v>63.239061999999997</v>
      </c>
      <c r="P96">
        <v>139.31129999999999</v>
      </c>
      <c r="Q96">
        <v>0</v>
      </c>
      <c r="R96">
        <v>12.306800000000001</v>
      </c>
      <c r="S96">
        <v>14.664535000000001</v>
      </c>
      <c r="T96">
        <v>0</v>
      </c>
      <c r="U96">
        <v>346.5</v>
      </c>
      <c r="V96">
        <v>15.461683000000001</v>
      </c>
      <c r="W96">
        <v>33.785600000000002</v>
      </c>
      <c r="X96">
        <v>136.37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41.943600000000004</v>
      </c>
      <c r="AH96">
        <v>47.769799999999996</v>
      </c>
      <c r="AI96">
        <v>0</v>
      </c>
      <c r="AJ96">
        <v>0</v>
      </c>
      <c r="AK96">
        <v>52.999200000000002</v>
      </c>
      <c r="AL96">
        <v>2.3239999999999998</v>
      </c>
      <c r="AM96">
        <v>0</v>
      </c>
      <c r="AN96">
        <v>0.44689000000000001</v>
      </c>
      <c r="AO96">
        <v>9.4079999999999995</v>
      </c>
      <c r="AP96">
        <v>9.6074999999999999</v>
      </c>
      <c r="AQ96">
        <v>0</v>
      </c>
      <c r="AR96">
        <v>4.4160000000000004</v>
      </c>
      <c r="AS96">
        <v>8.0711999999999993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65.978956999999994</v>
      </c>
      <c r="BA96">
        <f t="shared" si="4"/>
        <v>1582.8333769999999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1.36</v>
      </c>
      <c r="BK96">
        <v>1.24</v>
      </c>
      <c r="BL96">
        <v>0.79</v>
      </c>
      <c r="BM96">
        <v>0.08</v>
      </c>
      <c r="BN96">
        <v>1.93</v>
      </c>
      <c r="BO96">
        <v>1.89</v>
      </c>
      <c r="BP96">
        <v>0.26</v>
      </c>
      <c r="BQ96">
        <v>1.98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2.4182000000000001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1.7677689999999999</v>
      </c>
      <c r="CN96">
        <v>0</v>
      </c>
      <c r="CO96">
        <v>2.157</v>
      </c>
      <c r="CP96">
        <v>4.2765000000000004</v>
      </c>
      <c r="CQ96">
        <v>0</v>
      </c>
      <c r="CR96">
        <v>0.672705</v>
      </c>
      <c r="CS96">
        <v>2.24878</v>
      </c>
      <c r="CT96">
        <v>0</v>
      </c>
      <c r="CU96">
        <v>0</v>
      </c>
      <c r="CV96">
        <v>0.25840000000000002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65.978956999999994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296.1662</v>
      </c>
      <c r="L97">
        <v>2.1231</v>
      </c>
      <c r="M97">
        <v>94.39</v>
      </c>
      <c r="N97">
        <v>120.65625</v>
      </c>
      <c r="O97">
        <v>63.239061999999997</v>
      </c>
      <c r="P97">
        <v>139.31129999999999</v>
      </c>
      <c r="Q97">
        <v>0</v>
      </c>
      <c r="R97">
        <v>12.306800000000001</v>
      </c>
      <c r="S97">
        <v>14.664535000000001</v>
      </c>
      <c r="T97">
        <v>0</v>
      </c>
      <c r="U97">
        <v>346.5</v>
      </c>
      <c r="V97">
        <v>15.461683000000001</v>
      </c>
      <c r="W97">
        <v>33.785600000000002</v>
      </c>
      <c r="X97">
        <v>141.61500000000001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41.943600000000004</v>
      </c>
      <c r="AH97">
        <v>20.113600000000002</v>
      </c>
      <c r="AI97">
        <v>0</v>
      </c>
      <c r="AJ97">
        <v>0</v>
      </c>
      <c r="AK97">
        <v>52.999200000000002</v>
      </c>
      <c r="AL97">
        <v>2.3239999999999998</v>
      </c>
      <c r="AM97">
        <v>0</v>
      </c>
      <c r="AN97">
        <v>0.44689000000000001</v>
      </c>
      <c r="AO97">
        <v>9.4079999999999995</v>
      </c>
      <c r="AP97">
        <v>9.6074999999999999</v>
      </c>
      <c r="AQ97">
        <v>0</v>
      </c>
      <c r="AR97">
        <v>4.4160000000000004</v>
      </c>
      <c r="AS97">
        <v>5.3807999999999998</v>
      </c>
      <c r="AT97">
        <v>13.688162999999999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65.828856999999999</v>
      </c>
      <c r="BA97">
        <f t="shared" si="4"/>
        <v>1556.2730399999996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1.36</v>
      </c>
      <c r="BK97">
        <v>1.24</v>
      </c>
      <c r="BL97">
        <v>0.79</v>
      </c>
      <c r="BM97">
        <v>0.08</v>
      </c>
      <c r="BN97">
        <v>1.93</v>
      </c>
      <c r="BO97">
        <v>1.89</v>
      </c>
      <c r="BP97">
        <v>0.26</v>
      </c>
      <c r="BQ97">
        <v>1.98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2.4182000000000001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1.7677689999999999</v>
      </c>
      <c r="CN97">
        <v>0</v>
      </c>
      <c r="CO97">
        <v>2.157</v>
      </c>
      <c r="CP97">
        <v>4.2765000000000004</v>
      </c>
      <c r="CQ97">
        <v>0</v>
      </c>
      <c r="CR97">
        <v>0.672705</v>
      </c>
      <c r="CS97">
        <v>2.24878</v>
      </c>
      <c r="CT97">
        <v>0</v>
      </c>
      <c r="CU97">
        <v>0</v>
      </c>
      <c r="CV97">
        <v>0.10829999999999999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65.828856999999999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296.1662</v>
      </c>
      <c r="L98">
        <v>2.1231</v>
      </c>
      <c r="M98">
        <v>94.39</v>
      </c>
      <c r="N98">
        <v>120.65625</v>
      </c>
      <c r="O98">
        <v>63.239061999999997</v>
      </c>
      <c r="P98">
        <v>139.31129999999999</v>
      </c>
      <c r="Q98">
        <v>0</v>
      </c>
      <c r="R98">
        <v>12.306800000000001</v>
      </c>
      <c r="S98">
        <v>14.664535000000001</v>
      </c>
      <c r="T98">
        <v>0</v>
      </c>
      <c r="U98">
        <v>346.5</v>
      </c>
      <c r="V98">
        <v>15.461683000000001</v>
      </c>
      <c r="W98">
        <v>33.785600000000002</v>
      </c>
      <c r="X98">
        <v>146.86000000000001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41.943600000000004</v>
      </c>
      <c r="AH98">
        <v>0</v>
      </c>
      <c r="AI98">
        <v>0</v>
      </c>
      <c r="AJ98">
        <v>0</v>
      </c>
      <c r="AK98">
        <v>52.999200000000002</v>
      </c>
      <c r="AL98">
        <v>2.3239999999999998</v>
      </c>
      <c r="AM98">
        <v>0</v>
      </c>
      <c r="AN98">
        <v>0.44689000000000001</v>
      </c>
      <c r="AO98">
        <v>9.4079999999999995</v>
      </c>
      <c r="AP98">
        <v>9.6074999999999999</v>
      </c>
      <c r="AQ98">
        <v>0</v>
      </c>
      <c r="AR98">
        <v>4.4160000000000004</v>
      </c>
      <c r="AS98">
        <v>8.0711999999999993</v>
      </c>
      <c r="AT98">
        <v>14.038421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65.720556999999999</v>
      </c>
      <c r="BA98">
        <f t="shared" si="4"/>
        <v>1544.3367979999998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1.36</v>
      </c>
      <c r="BK98">
        <v>1.24</v>
      </c>
      <c r="BL98">
        <v>0.79</v>
      </c>
      <c r="BM98">
        <v>0.08</v>
      </c>
      <c r="BN98">
        <v>1.93</v>
      </c>
      <c r="BO98">
        <v>1.89</v>
      </c>
      <c r="BP98">
        <v>0.26</v>
      </c>
      <c r="BQ98">
        <v>1.98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2.4182000000000001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1.7677689999999999</v>
      </c>
      <c r="CN98">
        <v>0</v>
      </c>
      <c r="CO98">
        <v>2.157</v>
      </c>
      <c r="CP98">
        <v>4.2765000000000004</v>
      </c>
      <c r="CQ98">
        <v>0</v>
      </c>
      <c r="CR98">
        <v>0.672705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65.720556999999999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8.539999999999999E-3</v>
      </c>
      <c r="D99">
        <f t="shared" si="6"/>
        <v>3.1750000000000002E-4</v>
      </c>
      <c r="E99">
        <f t="shared" si="6"/>
        <v>0</v>
      </c>
      <c r="F99">
        <f t="shared" si="6"/>
        <v>0</v>
      </c>
      <c r="G99">
        <f t="shared" si="6"/>
        <v>6.0499999999999998E-3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7.4155446247500105</v>
      </c>
      <c r="L99">
        <f t="shared" si="6"/>
        <v>2.2292549999999987E-2</v>
      </c>
      <c r="M99">
        <f t="shared" si="6"/>
        <v>2.2653600000000016</v>
      </c>
      <c r="N99">
        <f t="shared" si="6"/>
        <v>2.89575</v>
      </c>
      <c r="O99">
        <f t="shared" si="6"/>
        <v>1.4930742584999979</v>
      </c>
      <c r="P99">
        <f t="shared" si="6"/>
        <v>3.3055024499999961</v>
      </c>
      <c r="Q99">
        <f t="shared" si="6"/>
        <v>0</v>
      </c>
      <c r="R99">
        <f t="shared" si="6"/>
        <v>0.48873266800000015</v>
      </c>
      <c r="S99">
        <f t="shared" si="6"/>
        <v>0.49814498250000006</v>
      </c>
      <c r="T99">
        <f t="shared" si="6"/>
        <v>0</v>
      </c>
      <c r="U99">
        <f t="shared" si="6"/>
        <v>8.3679749999999888</v>
      </c>
      <c r="V99">
        <f t="shared" si="6"/>
        <v>0.34140738500000001</v>
      </c>
      <c r="W99">
        <f t="shared" si="6"/>
        <v>0.74516882300000087</v>
      </c>
      <c r="X99">
        <f t="shared" si="6"/>
        <v>2.0136168660000009</v>
      </c>
      <c r="Y99">
        <f t="shared" si="6"/>
        <v>0</v>
      </c>
      <c r="Z99">
        <f t="shared" si="6"/>
        <v>9.9945450000000033E-2</v>
      </c>
      <c r="AA99">
        <f t="shared" si="6"/>
        <v>0.14220394999999997</v>
      </c>
      <c r="AB99">
        <f t="shared" si="6"/>
        <v>0.23300275000000006</v>
      </c>
      <c r="AC99">
        <f t="shared" si="6"/>
        <v>0.18078158000000005</v>
      </c>
      <c r="AD99">
        <f t="shared" si="6"/>
        <v>0.36068727800000033</v>
      </c>
      <c r="AE99">
        <f t="shared" si="6"/>
        <v>0.53707739799999954</v>
      </c>
      <c r="AF99">
        <f t="shared" si="6"/>
        <v>0.22657500000000003</v>
      </c>
      <c r="AG99">
        <f t="shared" si="6"/>
        <v>1.0066464000000013</v>
      </c>
      <c r="AH99">
        <f t="shared" si="6"/>
        <v>1.1774675500000003</v>
      </c>
      <c r="AI99">
        <f t="shared" si="6"/>
        <v>0.11547837499999995</v>
      </c>
      <c r="AJ99">
        <f t="shared" si="6"/>
        <v>0</v>
      </c>
      <c r="AK99">
        <f t="shared" si="6"/>
        <v>1.2719808000000026</v>
      </c>
      <c r="AL99">
        <f t="shared" si="6"/>
        <v>0.34860000000000047</v>
      </c>
      <c r="AM99">
        <f t="shared" si="6"/>
        <v>6.8194543999999982E-2</v>
      </c>
      <c r="AN99">
        <f t="shared" si="6"/>
        <v>1.4232475000000038E-2</v>
      </c>
      <c r="AO99">
        <f t="shared" si="6"/>
        <v>0.23814000000000007</v>
      </c>
      <c r="AP99">
        <f t="shared" si="6"/>
        <v>0.23967509999999978</v>
      </c>
      <c r="AQ99">
        <f t="shared" si="6"/>
        <v>0.45500000000000007</v>
      </c>
      <c r="AR99">
        <f t="shared" si="6"/>
        <v>0.23763600000000012</v>
      </c>
      <c r="AS99">
        <f t="shared" si="6"/>
        <v>0.24388476000000037</v>
      </c>
      <c r="AT99">
        <f t="shared" si="6"/>
        <v>0.35142973124999949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1.6363736825000006</v>
      </c>
      <c r="BA99">
        <f t="shared" si="4"/>
        <v>39.052489931500006</v>
      </c>
      <c r="BD99">
        <f t="shared" ref="BD99:DJ99" si="7">SUM(BD3:BD98)/4000</f>
        <v>0.17209000000000027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1.4194999999999982E-2</v>
      </c>
      <c r="BJ99">
        <f t="shared" si="7"/>
        <v>3.331250000000003E-2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7.3152500000000106E-2</v>
      </c>
      <c r="BO99">
        <f t="shared" si="7"/>
        <v>4.5359999999999907E-2</v>
      </c>
      <c r="BP99">
        <f t="shared" si="7"/>
        <v>6.2400000000000112E-3</v>
      </c>
      <c r="BQ99">
        <f t="shared" si="7"/>
        <v>4.7519999999999937E-2</v>
      </c>
      <c r="BR99">
        <f t="shared" si="7"/>
        <v>5.2320000000000116E-2</v>
      </c>
      <c r="BS99">
        <f t="shared" si="7"/>
        <v>3.8880000000000053E-2</v>
      </c>
      <c r="BT99">
        <f t="shared" si="7"/>
        <v>6.9437616000000119E-2</v>
      </c>
      <c r="BU99">
        <f t="shared" si="7"/>
        <v>3.2355019999999943E-2</v>
      </c>
      <c r="BV99">
        <f t="shared" si="7"/>
        <v>5.7459000000000128E-2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8.5417200000000193E-2</v>
      </c>
      <c r="CK99">
        <f t="shared" si="7"/>
        <v>4.4392511999999912E-2</v>
      </c>
      <c r="CL99">
        <f t="shared" si="7"/>
        <v>4.9063794499999862E-2</v>
      </c>
      <c r="CM99">
        <f t="shared" si="7"/>
        <v>4.2426451999999955E-2</v>
      </c>
      <c r="CN99">
        <f t="shared" si="7"/>
        <v>0</v>
      </c>
      <c r="CO99">
        <f t="shared" si="7"/>
        <v>5.1768000000000057E-2</v>
      </c>
      <c r="CP99">
        <f t="shared" si="7"/>
        <v>0.10263599999999998</v>
      </c>
      <c r="CQ99">
        <f t="shared" si="7"/>
        <v>0</v>
      </c>
      <c r="CR99">
        <f t="shared" si="7"/>
        <v>1.6144920000000011E-2</v>
      </c>
      <c r="CS99">
        <f t="shared" si="7"/>
        <v>5.3970720000000069E-2</v>
      </c>
      <c r="CT99">
        <f t="shared" si="7"/>
        <v>3.2643600000000004E-3</v>
      </c>
      <c r="CU99">
        <f t="shared" si="7"/>
        <v>6.9999999999999984E-3</v>
      </c>
      <c r="CV99">
        <f t="shared" si="7"/>
        <v>6.3612000000000052E-3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1.6363736825000006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285.80038300000001</v>
      </c>
      <c r="L3">
        <v>0</v>
      </c>
      <c r="M3">
        <v>91.086349999999996</v>
      </c>
      <c r="N3">
        <v>116.43328099999999</v>
      </c>
      <c r="O3">
        <v>58.584668000000001</v>
      </c>
      <c r="P3">
        <v>131.72134199999999</v>
      </c>
      <c r="Q3">
        <v>0</v>
      </c>
      <c r="R3">
        <v>20.861177000000001</v>
      </c>
      <c r="S3">
        <v>14.160693</v>
      </c>
      <c r="T3">
        <v>0</v>
      </c>
      <c r="U3">
        <v>336.760875</v>
      </c>
      <c r="V3">
        <v>11.282474000000001</v>
      </c>
      <c r="W3">
        <v>38.01135</v>
      </c>
      <c r="X3">
        <v>84.207708999999994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6.316408</v>
      </c>
      <c r="AG3">
        <v>40.475574000000002</v>
      </c>
      <c r="AH3">
        <v>0</v>
      </c>
      <c r="AI3">
        <v>0</v>
      </c>
      <c r="AJ3">
        <v>0</v>
      </c>
      <c r="AK3">
        <v>51.144227999999998</v>
      </c>
      <c r="AL3">
        <v>2.2426599999999999</v>
      </c>
      <c r="AM3">
        <v>0</v>
      </c>
      <c r="AN3">
        <v>0.69374800000000003</v>
      </c>
      <c r="AO3">
        <v>9.9298500000000001</v>
      </c>
      <c r="AP3">
        <v>12.608883000000001</v>
      </c>
      <c r="AQ3">
        <v>0</v>
      </c>
      <c r="AR3">
        <v>51.137279999999997</v>
      </c>
      <c r="AS3">
        <v>23.755559000000002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66.177183999999997</v>
      </c>
      <c r="BA3">
        <f>SUM(B3:AZ3)</f>
        <v>1492.0637619999998</v>
      </c>
      <c r="BD3">
        <v>6.99</v>
      </c>
      <c r="BE3">
        <v>1.79</v>
      </c>
      <c r="BF3">
        <v>2.17</v>
      </c>
      <c r="BG3">
        <v>1.67</v>
      </c>
      <c r="BH3">
        <v>6.08</v>
      </c>
      <c r="BI3">
        <v>0.56000000000000005</v>
      </c>
      <c r="BJ3">
        <v>1.39</v>
      </c>
      <c r="BK3">
        <v>1.2</v>
      </c>
      <c r="BL3">
        <v>0.76</v>
      </c>
      <c r="BM3">
        <v>0.08</v>
      </c>
      <c r="BN3">
        <v>3.28</v>
      </c>
      <c r="BO3">
        <v>1.82</v>
      </c>
      <c r="BP3">
        <v>0.25</v>
      </c>
      <c r="BQ3">
        <v>1.91</v>
      </c>
      <c r="BR3">
        <v>2.1</v>
      </c>
      <c r="BS3">
        <v>1.56</v>
      </c>
      <c r="BT3">
        <v>2.7919710000000002</v>
      </c>
      <c r="BU3">
        <v>1.300942</v>
      </c>
      <c r="BV3">
        <v>2.3129119999999999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3.4344830000000002</v>
      </c>
      <c r="CK3">
        <v>1.7849489999999999</v>
      </c>
      <c r="CL3">
        <v>2.5846930000000001</v>
      </c>
      <c r="CM3">
        <v>1.705897</v>
      </c>
      <c r="CN3">
        <v>0</v>
      </c>
      <c r="CO3">
        <v>2.0815049999999999</v>
      </c>
      <c r="CP3">
        <v>4.1268219999999998</v>
      </c>
      <c r="CQ3">
        <v>0</v>
      </c>
      <c r="CR3">
        <v>0.64915999999999996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66.177183999999997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285.80038300000001</v>
      </c>
      <c r="L4">
        <v>0</v>
      </c>
      <c r="M4">
        <v>91.086349999999996</v>
      </c>
      <c r="N4">
        <v>116.43328099999999</v>
      </c>
      <c r="O4">
        <v>58.584668000000001</v>
      </c>
      <c r="P4">
        <v>131.72134199999999</v>
      </c>
      <c r="Q4">
        <v>0</v>
      </c>
      <c r="R4">
        <v>20.861177000000001</v>
      </c>
      <c r="S4">
        <v>14.160693</v>
      </c>
      <c r="T4">
        <v>0</v>
      </c>
      <c r="U4">
        <v>336.760875</v>
      </c>
      <c r="V4">
        <v>11.282474000000001</v>
      </c>
      <c r="W4">
        <v>38.01135</v>
      </c>
      <c r="X4">
        <v>84.207708999999994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6.316408</v>
      </c>
      <c r="AG4">
        <v>40.475574000000002</v>
      </c>
      <c r="AH4">
        <v>0</v>
      </c>
      <c r="AI4">
        <v>0</v>
      </c>
      <c r="AJ4">
        <v>0</v>
      </c>
      <c r="AK4">
        <v>51.144227999999998</v>
      </c>
      <c r="AL4">
        <v>2.2426599999999999</v>
      </c>
      <c r="AM4">
        <v>0</v>
      </c>
      <c r="AN4">
        <v>0.69374800000000003</v>
      </c>
      <c r="AO4">
        <v>9.9298500000000001</v>
      </c>
      <c r="AP4">
        <v>12.608883000000001</v>
      </c>
      <c r="AQ4">
        <v>0</v>
      </c>
      <c r="AR4">
        <v>51.137279999999997</v>
      </c>
      <c r="AS4">
        <v>23.755559000000002</v>
      </c>
      <c r="AT4">
        <v>14.471912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66.177183999999997</v>
      </c>
      <c r="BA4">
        <f t="shared" ref="BA4:BA67" si="1">SUM(B4:AZ4)</f>
        <v>1492.0637619999998</v>
      </c>
      <c r="BD4">
        <v>6.99</v>
      </c>
      <c r="BE4">
        <v>1.79</v>
      </c>
      <c r="BF4">
        <v>2.17</v>
      </c>
      <c r="BG4">
        <v>1.67</v>
      </c>
      <c r="BH4">
        <v>6.08</v>
      </c>
      <c r="BI4">
        <v>0.56000000000000005</v>
      </c>
      <c r="BJ4">
        <v>1.39</v>
      </c>
      <c r="BK4">
        <v>1.2</v>
      </c>
      <c r="BL4">
        <v>0.76</v>
      </c>
      <c r="BM4">
        <v>0.08</v>
      </c>
      <c r="BN4">
        <v>3.28</v>
      </c>
      <c r="BO4">
        <v>1.82</v>
      </c>
      <c r="BP4">
        <v>0.25</v>
      </c>
      <c r="BQ4">
        <v>1.91</v>
      </c>
      <c r="BR4">
        <v>2.1</v>
      </c>
      <c r="BS4">
        <v>1.56</v>
      </c>
      <c r="BT4">
        <v>2.7919710000000002</v>
      </c>
      <c r="BU4">
        <v>1.300942</v>
      </c>
      <c r="BV4">
        <v>2.3129119999999999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3.4344830000000002</v>
      </c>
      <c r="CK4">
        <v>1.7849489999999999</v>
      </c>
      <c r="CL4">
        <v>2.5846930000000001</v>
      </c>
      <c r="CM4">
        <v>1.705897</v>
      </c>
      <c r="CN4">
        <v>0</v>
      </c>
      <c r="CO4">
        <v>2.0815049999999999</v>
      </c>
      <c r="CP4">
        <v>4.1268219999999998</v>
      </c>
      <c r="CQ4">
        <v>0</v>
      </c>
      <c r="CR4">
        <v>0.64915999999999996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66.177183999999997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285.80038300000001</v>
      </c>
      <c r="L5">
        <v>0</v>
      </c>
      <c r="M5">
        <v>91.086349999999996</v>
      </c>
      <c r="N5">
        <v>116.43328099999999</v>
      </c>
      <c r="O5">
        <v>58.584668000000001</v>
      </c>
      <c r="P5">
        <v>131.72134199999999</v>
      </c>
      <c r="Q5">
        <v>0</v>
      </c>
      <c r="R5">
        <v>20.861177000000001</v>
      </c>
      <c r="S5">
        <v>14.160693</v>
      </c>
      <c r="T5">
        <v>0</v>
      </c>
      <c r="U5">
        <v>336.760875</v>
      </c>
      <c r="V5">
        <v>8.7859390000000008</v>
      </c>
      <c r="W5">
        <v>27.02</v>
      </c>
      <c r="X5">
        <v>69.481808999999998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6.316408</v>
      </c>
      <c r="AG5">
        <v>40.475574000000002</v>
      </c>
      <c r="AH5">
        <v>0</v>
      </c>
      <c r="AI5">
        <v>0</v>
      </c>
      <c r="AJ5">
        <v>0</v>
      </c>
      <c r="AK5">
        <v>51.144227999999998</v>
      </c>
      <c r="AL5">
        <v>2.2426599999999999</v>
      </c>
      <c r="AM5">
        <v>0</v>
      </c>
      <c r="AN5">
        <v>0.69374800000000003</v>
      </c>
      <c r="AO5">
        <v>9.9298500000000001</v>
      </c>
      <c r="AP5">
        <v>12.608883000000001</v>
      </c>
      <c r="AQ5">
        <v>0</v>
      </c>
      <c r="AR5">
        <v>3.1960799999999998</v>
      </c>
      <c r="AS5">
        <v>23.755559000000002</v>
      </c>
      <c r="AT5">
        <v>13.35873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66.177183999999997</v>
      </c>
      <c r="BA5">
        <f t="shared" si="1"/>
        <v>1399.5910549999996</v>
      </c>
      <c r="BD5">
        <v>6.99</v>
      </c>
      <c r="BE5">
        <v>1.79</v>
      </c>
      <c r="BF5">
        <v>2.17</v>
      </c>
      <c r="BG5">
        <v>1.67</v>
      </c>
      <c r="BH5">
        <v>6.08</v>
      </c>
      <c r="BI5">
        <v>0.56000000000000005</v>
      </c>
      <c r="BJ5">
        <v>1.39</v>
      </c>
      <c r="BK5">
        <v>1.2</v>
      </c>
      <c r="BL5">
        <v>0.76</v>
      </c>
      <c r="BM5">
        <v>0.08</v>
      </c>
      <c r="BN5">
        <v>3.28</v>
      </c>
      <c r="BO5">
        <v>1.82</v>
      </c>
      <c r="BP5">
        <v>0.25</v>
      </c>
      <c r="BQ5">
        <v>1.91</v>
      </c>
      <c r="BR5">
        <v>2.1</v>
      </c>
      <c r="BS5">
        <v>1.56</v>
      </c>
      <c r="BT5">
        <v>2.7919710000000002</v>
      </c>
      <c r="BU5">
        <v>1.300942</v>
      </c>
      <c r="BV5">
        <v>2.3129119999999999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3.4344830000000002</v>
      </c>
      <c r="CK5">
        <v>1.7849489999999999</v>
      </c>
      <c r="CL5">
        <v>2.5846930000000001</v>
      </c>
      <c r="CM5">
        <v>1.705897</v>
      </c>
      <c r="CN5">
        <v>0</v>
      </c>
      <c r="CO5">
        <v>2.0815049999999999</v>
      </c>
      <c r="CP5">
        <v>4.1268219999999998</v>
      </c>
      <c r="CQ5">
        <v>0</v>
      </c>
      <c r="CR5">
        <v>0.64915999999999996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66.177183999999997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285.80038300000001</v>
      </c>
      <c r="L6">
        <v>0</v>
      </c>
      <c r="M6">
        <v>91.086349999999996</v>
      </c>
      <c r="N6">
        <v>116.43328099999999</v>
      </c>
      <c r="O6">
        <v>58.584668000000001</v>
      </c>
      <c r="P6">
        <v>131.72134199999999</v>
      </c>
      <c r="Q6">
        <v>0</v>
      </c>
      <c r="R6">
        <v>20.861177000000001</v>
      </c>
      <c r="S6">
        <v>14.160693</v>
      </c>
      <c r="T6">
        <v>0</v>
      </c>
      <c r="U6">
        <v>336.760875</v>
      </c>
      <c r="V6">
        <v>8.7859390000000008</v>
      </c>
      <c r="W6">
        <v>27.02</v>
      </c>
      <c r="X6">
        <v>69.481808999999998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6.316408</v>
      </c>
      <c r="AG6">
        <v>40.475574000000002</v>
      </c>
      <c r="AH6">
        <v>0</v>
      </c>
      <c r="AI6">
        <v>0</v>
      </c>
      <c r="AJ6">
        <v>0</v>
      </c>
      <c r="AK6">
        <v>51.144227999999998</v>
      </c>
      <c r="AL6">
        <v>22.426600000000001</v>
      </c>
      <c r="AM6">
        <v>0</v>
      </c>
      <c r="AN6">
        <v>0.69374800000000003</v>
      </c>
      <c r="AO6">
        <v>9.9298500000000001</v>
      </c>
      <c r="AP6">
        <v>12.608883000000001</v>
      </c>
      <c r="AQ6">
        <v>0</v>
      </c>
      <c r="AR6">
        <v>3.1960799999999998</v>
      </c>
      <c r="AS6">
        <v>23.755559000000002</v>
      </c>
      <c r="AT6">
        <v>13.668476999999999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66.177183999999997</v>
      </c>
      <c r="BA6">
        <f t="shared" si="1"/>
        <v>1420.0847419999998</v>
      </c>
      <c r="BD6">
        <v>6.99</v>
      </c>
      <c r="BE6">
        <v>1.79</v>
      </c>
      <c r="BF6">
        <v>2.17</v>
      </c>
      <c r="BG6">
        <v>1.67</v>
      </c>
      <c r="BH6">
        <v>6.08</v>
      </c>
      <c r="BI6">
        <v>0.56000000000000005</v>
      </c>
      <c r="BJ6">
        <v>1.39</v>
      </c>
      <c r="BK6">
        <v>1.2</v>
      </c>
      <c r="BL6">
        <v>0.76</v>
      </c>
      <c r="BM6">
        <v>0.08</v>
      </c>
      <c r="BN6">
        <v>3.28</v>
      </c>
      <c r="BO6">
        <v>1.82</v>
      </c>
      <c r="BP6">
        <v>0.25</v>
      </c>
      <c r="BQ6">
        <v>1.91</v>
      </c>
      <c r="BR6">
        <v>2.1</v>
      </c>
      <c r="BS6">
        <v>1.56</v>
      </c>
      <c r="BT6">
        <v>2.7919710000000002</v>
      </c>
      <c r="BU6">
        <v>1.300942</v>
      </c>
      <c r="BV6">
        <v>2.3129119999999999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3.4344830000000002</v>
      </c>
      <c r="CK6">
        <v>1.7849489999999999</v>
      </c>
      <c r="CL6">
        <v>2.5846930000000001</v>
      </c>
      <c r="CM6">
        <v>1.705897</v>
      </c>
      <c r="CN6">
        <v>0</v>
      </c>
      <c r="CO6">
        <v>2.0815049999999999</v>
      </c>
      <c r="CP6">
        <v>4.1268219999999998</v>
      </c>
      <c r="CQ6">
        <v>0</v>
      </c>
      <c r="CR6">
        <v>0.64915999999999996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66.177183999999997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285.80038300000001</v>
      </c>
      <c r="L7">
        <v>0</v>
      </c>
      <c r="M7">
        <v>91.086349999999996</v>
      </c>
      <c r="N7">
        <v>116.43328099999999</v>
      </c>
      <c r="O7">
        <v>58.584668000000001</v>
      </c>
      <c r="P7">
        <v>131.72134199999999</v>
      </c>
      <c r="Q7">
        <v>0</v>
      </c>
      <c r="R7">
        <v>20.861177000000001</v>
      </c>
      <c r="S7">
        <v>14.151275999999999</v>
      </c>
      <c r="T7">
        <v>0</v>
      </c>
      <c r="U7">
        <v>336.760875</v>
      </c>
      <c r="V7">
        <v>8.7859390000000008</v>
      </c>
      <c r="W7">
        <v>27.02</v>
      </c>
      <c r="X7">
        <v>69.481808999999998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6.316408</v>
      </c>
      <c r="AG7">
        <v>40.475574000000002</v>
      </c>
      <c r="AH7">
        <v>0</v>
      </c>
      <c r="AI7">
        <v>0</v>
      </c>
      <c r="AJ7">
        <v>0</v>
      </c>
      <c r="AK7">
        <v>51.144227999999998</v>
      </c>
      <c r="AL7">
        <v>53.823839999999997</v>
      </c>
      <c r="AM7">
        <v>0</v>
      </c>
      <c r="AN7">
        <v>0.69374800000000003</v>
      </c>
      <c r="AO7">
        <v>9.9298500000000001</v>
      </c>
      <c r="AP7">
        <v>12.608883000000001</v>
      </c>
      <c r="AQ7">
        <v>0</v>
      </c>
      <c r="AR7">
        <v>3.1960799999999998</v>
      </c>
      <c r="AS7">
        <v>23.755559000000002</v>
      </c>
      <c r="AT7">
        <v>13.124628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66.217184000000003</v>
      </c>
      <c r="BA7">
        <f t="shared" si="1"/>
        <v>1450.9687160000003</v>
      </c>
      <c r="BD7">
        <v>6.99</v>
      </c>
      <c r="BE7">
        <v>1.79</v>
      </c>
      <c r="BF7">
        <v>2.17</v>
      </c>
      <c r="BG7">
        <v>1.67</v>
      </c>
      <c r="BH7">
        <v>6.08</v>
      </c>
      <c r="BI7">
        <v>0.56000000000000005</v>
      </c>
      <c r="BJ7">
        <v>1.43</v>
      </c>
      <c r="BK7">
        <v>1.2</v>
      </c>
      <c r="BL7">
        <v>0.76</v>
      </c>
      <c r="BM7">
        <v>0.08</v>
      </c>
      <c r="BN7">
        <v>3.28</v>
      </c>
      <c r="BO7">
        <v>1.82</v>
      </c>
      <c r="BP7">
        <v>0.25</v>
      </c>
      <c r="BQ7">
        <v>1.91</v>
      </c>
      <c r="BR7">
        <v>2.1</v>
      </c>
      <c r="BS7">
        <v>1.56</v>
      </c>
      <c r="BT7">
        <v>2.7919710000000002</v>
      </c>
      <c r="BU7">
        <v>1.300942</v>
      </c>
      <c r="BV7">
        <v>2.3129119999999999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3.4344830000000002</v>
      </c>
      <c r="CK7">
        <v>1.7849489999999999</v>
      </c>
      <c r="CL7">
        <v>2.5846930000000001</v>
      </c>
      <c r="CM7">
        <v>1.705897</v>
      </c>
      <c r="CN7">
        <v>0</v>
      </c>
      <c r="CO7">
        <v>2.0815049999999999</v>
      </c>
      <c r="CP7">
        <v>4.1268219999999998</v>
      </c>
      <c r="CQ7">
        <v>0</v>
      </c>
      <c r="CR7">
        <v>0.64915999999999996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66.217184000000003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285.80038300000001</v>
      </c>
      <c r="L8">
        <v>0</v>
      </c>
      <c r="M8">
        <v>91.086349999999996</v>
      </c>
      <c r="N8">
        <v>116.43328099999999</v>
      </c>
      <c r="O8">
        <v>58.584668000000001</v>
      </c>
      <c r="P8">
        <v>131.72134199999999</v>
      </c>
      <c r="Q8">
        <v>0</v>
      </c>
      <c r="R8">
        <v>20.861177000000001</v>
      </c>
      <c r="S8">
        <v>14.151275999999999</v>
      </c>
      <c r="T8">
        <v>0</v>
      </c>
      <c r="U8">
        <v>336.760875</v>
      </c>
      <c r="V8">
        <v>8.7859390000000008</v>
      </c>
      <c r="W8">
        <v>27.02</v>
      </c>
      <c r="X8">
        <v>69.481808999999998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6.316408</v>
      </c>
      <c r="AG8">
        <v>40.475574000000002</v>
      </c>
      <c r="AH8">
        <v>0</v>
      </c>
      <c r="AI8">
        <v>0</v>
      </c>
      <c r="AJ8">
        <v>0</v>
      </c>
      <c r="AK8">
        <v>51.144227999999998</v>
      </c>
      <c r="AL8">
        <v>53.823839999999997</v>
      </c>
      <c r="AM8">
        <v>0</v>
      </c>
      <c r="AN8">
        <v>0.69374800000000003</v>
      </c>
      <c r="AO8">
        <v>9.9298500000000001</v>
      </c>
      <c r="AP8">
        <v>12.608883000000001</v>
      </c>
      <c r="AQ8">
        <v>0</v>
      </c>
      <c r="AR8">
        <v>3.1960799999999998</v>
      </c>
      <c r="AS8">
        <v>23.755559000000002</v>
      </c>
      <c r="AT8">
        <v>13.823658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66.217184000000003</v>
      </c>
      <c r="BA8">
        <f t="shared" si="1"/>
        <v>1451.6677460000003</v>
      </c>
      <c r="BD8">
        <v>6.99</v>
      </c>
      <c r="BE8">
        <v>1.79</v>
      </c>
      <c r="BF8">
        <v>2.17</v>
      </c>
      <c r="BG8">
        <v>1.67</v>
      </c>
      <c r="BH8">
        <v>6.08</v>
      </c>
      <c r="BI8">
        <v>0.56000000000000005</v>
      </c>
      <c r="BJ8">
        <v>1.43</v>
      </c>
      <c r="BK8">
        <v>1.2</v>
      </c>
      <c r="BL8">
        <v>0.76</v>
      </c>
      <c r="BM8">
        <v>0.08</v>
      </c>
      <c r="BN8">
        <v>3.28</v>
      </c>
      <c r="BO8">
        <v>1.82</v>
      </c>
      <c r="BP8">
        <v>0.25</v>
      </c>
      <c r="BQ8">
        <v>1.91</v>
      </c>
      <c r="BR8">
        <v>2.1</v>
      </c>
      <c r="BS8">
        <v>1.56</v>
      </c>
      <c r="BT8">
        <v>2.7919710000000002</v>
      </c>
      <c r="BU8">
        <v>1.300942</v>
      </c>
      <c r="BV8">
        <v>2.3129119999999999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3.4344830000000002</v>
      </c>
      <c r="CK8">
        <v>1.7849489999999999</v>
      </c>
      <c r="CL8">
        <v>2.5846930000000001</v>
      </c>
      <c r="CM8">
        <v>1.705897</v>
      </c>
      <c r="CN8">
        <v>0</v>
      </c>
      <c r="CO8">
        <v>2.0815049999999999</v>
      </c>
      <c r="CP8">
        <v>4.1268219999999998</v>
      </c>
      <c r="CQ8">
        <v>0</v>
      </c>
      <c r="CR8">
        <v>0.64915999999999996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66.217184000000003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285.80038300000001</v>
      </c>
      <c r="L9">
        <v>0</v>
      </c>
      <c r="M9">
        <v>91.086349999999996</v>
      </c>
      <c r="N9">
        <v>116.43328099999999</v>
      </c>
      <c r="O9">
        <v>58.584668000000001</v>
      </c>
      <c r="P9">
        <v>131.72134199999999</v>
      </c>
      <c r="Q9">
        <v>0</v>
      </c>
      <c r="R9">
        <v>20.861177000000001</v>
      </c>
      <c r="S9">
        <v>14.151275999999999</v>
      </c>
      <c r="T9">
        <v>0</v>
      </c>
      <c r="U9">
        <v>336.760875</v>
      </c>
      <c r="V9">
        <v>8.7859390000000008</v>
      </c>
      <c r="W9">
        <v>27.02</v>
      </c>
      <c r="X9">
        <v>69.481808999999998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6.316408</v>
      </c>
      <c r="AG9">
        <v>40.475574000000002</v>
      </c>
      <c r="AH9">
        <v>0</v>
      </c>
      <c r="AI9">
        <v>0</v>
      </c>
      <c r="AJ9">
        <v>0</v>
      </c>
      <c r="AK9">
        <v>51.144227999999998</v>
      </c>
      <c r="AL9">
        <v>53.823839999999997</v>
      </c>
      <c r="AM9">
        <v>0</v>
      </c>
      <c r="AN9">
        <v>0.69374800000000003</v>
      </c>
      <c r="AO9">
        <v>9.9298500000000001</v>
      </c>
      <c r="AP9">
        <v>9.2712380000000003</v>
      </c>
      <c r="AQ9">
        <v>0</v>
      </c>
      <c r="AR9">
        <v>3.1960799999999998</v>
      </c>
      <c r="AS9">
        <v>10.12532</v>
      </c>
      <c r="AT9">
        <v>8.4001180000000009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66.217184000000003</v>
      </c>
      <c r="BA9">
        <f t="shared" si="1"/>
        <v>1429.2763220000004</v>
      </c>
      <c r="BD9">
        <v>6.99</v>
      </c>
      <c r="BE9">
        <v>1.79</v>
      </c>
      <c r="BF9">
        <v>2.17</v>
      </c>
      <c r="BG9">
        <v>1.67</v>
      </c>
      <c r="BH9">
        <v>6.08</v>
      </c>
      <c r="BI9">
        <v>0.56000000000000005</v>
      </c>
      <c r="BJ9">
        <v>1.43</v>
      </c>
      <c r="BK9">
        <v>1.2</v>
      </c>
      <c r="BL9">
        <v>0.76</v>
      </c>
      <c r="BM9">
        <v>0.08</v>
      </c>
      <c r="BN9">
        <v>3.28</v>
      </c>
      <c r="BO9">
        <v>1.82</v>
      </c>
      <c r="BP9">
        <v>0.25</v>
      </c>
      <c r="BQ9">
        <v>1.91</v>
      </c>
      <c r="BR9">
        <v>2.1</v>
      </c>
      <c r="BS9">
        <v>1.56</v>
      </c>
      <c r="BT9">
        <v>2.7919710000000002</v>
      </c>
      <c r="BU9">
        <v>1.300942</v>
      </c>
      <c r="BV9">
        <v>2.3129119999999999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3.4344830000000002</v>
      </c>
      <c r="CK9">
        <v>1.7849489999999999</v>
      </c>
      <c r="CL9">
        <v>2.5846930000000001</v>
      </c>
      <c r="CM9">
        <v>1.705897</v>
      </c>
      <c r="CN9">
        <v>0</v>
      </c>
      <c r="CO9">
        <v>2.0815049999999999</v>
      </c>
      <c r="CP9">
        <v>4.1268219999999998</v>
      </c>
      <c r="CQ9">
        <v>0</v>
      </c>
      <c r="CR9">
        <v>0.64915999999999996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66.217184000000003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285.80038300000001</v>
      </c>
      <c r="L10">
        <v>0</v>
      </c>
      <c r="M10">
        <v>91.086349999999996</v>
      </c>
      <c r="N10">
        <v>116.43328099999999</v>
      </c>
      <c r="O10">
        <v>58.584668000000001</v>
      </c>
      <c r="P10">
        <v>131.72134199999999</v>
      </c>
      <c r="Q10">
        <v>0</v>
      </c>
      <c r="R10">
        <v>20.861177000000001</v>
      </c>
      <c r="S10">
        <v>14.151275999999999</v>
      </c>
      <c r="T10">
        <v>0</v>
      </c>
      <c r="U10">
        <v>336.760875</v>
      </c>
      <c r="V10">
        <v>8.7859390000000008</v>
      </c>
      <c r="W10">
        <v>27.02</v>
      </c>
      <c r="X10">
        <v>69.481808999999998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6.316408</v>
      </c>
      <c r="AG10">
        <v>40.475574000000002</v>
      </c>
      <c r="AH10">
        <v>0</v>
      </c>
      <c r="AI10">
        <v>0</v>
      </c>
      <c r="AJ10">
        <v>0</v>
      </c>
      <c r="AK10">
        <v>51.144227999999998</v>
      </c>
      <c r="AL10">
        <v>53.823839999999997</v>
      </c>
      <c r="AM10">
        <v>0</v>
      </c>
      <c r="AN10">
        <v>0.69374800000000003</v>
      </c>
      <c r="AO10">
        <v>9.9298500000000001</v>
      </c>
      <c r="AP10">
        <v>9.2712380000000003</v>
      </c>
      <c r="AQ10">
        <v>0</v>
      </c>
      <c r="AR10">
        <v>3.1960799999999998</v>
      </c>
      <c r="AS10">
        <v>10.12532</v>
      </c>
      <c r="AT10">
        <v>11.853498999999999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66.217184000000003</v>
      </c>
      <c r="BA10">
        <f t="shared" si="1"/>
        <v>1432.7297030000004</v>
      </c>
      <c r="BD10">
        <v>6.99</v>
      </c>
      <c r="BE10">
        <v>1.79</v>
      </c>
      <c r="BF10">
        <v>2.17</v>
      </c>
      <c r="BG10">
        <v>1.67</v>
      </c>
      <c r="BH10">
        <v>6.08</v>
      </c>
      <c r="BI10">
        <v>0.56000000000000005</v>
      </c>
      <c r="BJ10">
        <v>1.43</v>
      </c>
      <c r="BK10">
        <v>1.2</v>
      </c>
      <c r="BL10">
        <v>0.76</v>
      </c>
      <c r="BM10">
        <v>0.08</v>
      </c>
      <c r="BN10">
        <v>3.28</v>
      </c>
      <c r="BO10">
        <v>1.82</v>
      </c>
      <c r="BP10">
        <v>0.25</v>
      </c>
      <c r="BQ10">
        <v>1.91</v>
      </c>
      <c r="BR10">
        <v>2.1</v>
      </c>
      <c r="BS10">
        <v>1.56</v>
      </c>
      <c r="BT10">
        <v>2.7919710000000002</v>
      </c>
      <c r="BU10">
        <v>1.300942</v>
      </c>
      <c r="BV10">
        <v>2.3129119999999999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3.4344830000000002</v>
      </c>
      <c r="CK10">
        <v>1.7849489999999999</v>
      </c>
      <c r="CL10">
        <v>2.5846930000000001</v>
      </c>
      <c r="CM10">
        <v>1.705897</v>
      </c>
      <c r="CN10">
        <v>0</v>
      </c>
      <c r="CO10">
        <v>2.0815049999999999</v>
      </c>
      <c r="CP10">
        <v>4.1268219999999998</v>
      </c>
      <c r="CQ10">
        <v>0</v>
      </c>
      <c r="CR10">
        <v>0.64915999999999996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66.217184000000003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285.80038300000001</v>
      </c>
      <c r="L11">
        <v>0</v>
      </c>
      <c r="M11">
        <v>91.086349999999996</v>
      </c>
      <c r="N11">
        <v>116.43328099999999</v>
      </c>
      <c r="O11">
        <v>58.584668000000001</v>
      </c>
      <c r="P11">
        <v>131.72134199999999</v>
      </c>
      <c r="Q11">
        <v>0</v>
      </c>
      <c r="R11">
        <v>20.861177000000001</v>
      </c>
      <c r="S11">
        <v>14.151275999999999</v>
      </c>
      <c r="T11">
        <v>0</v>
      </c>
      <c r="U11">
        <v>336.760875</v>
      </c>
      <c r="V11">
        <v>8.7859390000000008</v>
      </c>
      <c r="W11">
        <v>14.475</v>
      </c>
      <c r="X11">
        <v>57.901809</v>
      </c>
      <c r="Y11">
        <v>0</v>
      </c>
      <c r="Z11">
        <v>6.3244170000000004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6.316408</v>
      </c>
      <c r="AG11">
        <v>40.475574000000002</v>
      </c>
      <c r="AH11">
        <v>0</v>
      </c>
      <c r="AI11">
        <v>0</v>
      </c>
      <c r="AJ11">
        <v>0</v>
      </c>
      <c r="AK11">
        <v>51.144227999999998</v>
      </c>
      <c r="AL11">
        <v>22.426600000000001</v>
      </c>
      <c r="AM11">
        <v>0</v>
      </c>
      <c r="AN11">
        <v>0.69374800000000003</v>
      </c>
      <c r="AO11">
        <v>9.9298500000000001</v>
      </c>
      <c r="AP11">
        <v>9.2712380000000003</v>
      </c>
      <c r="AQ11">
        <v>0</v>
      </c>
      <c r="AR11">
        <v>3.1960799999999998</v>
      </c>
      <c r="AS11">
        <v>10.12532</v>
      </c>
      <c r="AT11">
        <v>11.993734999999999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66.217184000000003</v>
      </c>
      <c r="BA11">
        <f t="shared" si="1"/>
        <v>1383.6721160000002</v>
      </c>
      <c r="BD11">
        <v>6.99</v>
      </c>
      <c r="BE11">
        <v>1.79</v>
      </c>
      <c r="BF11">
        <v>2.17</v>
      </c>
      <c r="BG11">
        <v>1.67</v>
      </c>
      <c r="BH11">
        <v>6.08</v>
      </c>
      <c r="BI11">
        <v>0.56000000000000005</v>
      </c>
      <c r="BJ11">
        <v>1.43</v>
      </c>
      <c r="BK11">
        <v>1.2</v>
      </c>
      <c r="BL11">
        <v>0.76</v>
      </c>
      <c r="BM11">
        <v>0.08</v>
      </c>
      <c r="BN11">
        <v>3.28</v>
      </c>
      <c r="BO11">
        <v>1.82</v>
      </c>
      <c r="BP11">
        <v>0.25</v>
      </c>
      <c r="BQ11">
        <v>1.91</v>
      </c>
      <c r="BR11">
        <v>2.1</v>
      </c>
      <c r="BS11">
        <v>1.56</v>
      </c>
      <c r="BT11">
        <v>2.7919710000000002</v>
      </c>
      <c r="BU11">
        <v>1.300942</v>
      </c>
      <c r="BV11">
        <v>2.3129119999999999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3.4344830000000002</v>
      </c>
      <c r="CK11">
        <v>1.7849489999999999</v>
      </c>
      <c r="CL11">
        <v>2.5846930000000001</v>
      </c>
      <c r="CM11">
        <v>1.705897</v>
      </c>
      <c r="CN11">
        <v>0</v>
      </c>
      <c r="CO11">
        <v>2.0815049999999999</v>
      </c>
      <c r="CP11">
        <v>4.1268219999999998</v>
      </c>
      <c r="CQ11">
        <v>0</v>
      </c>
      <c r="CR11">
        <v>0.64915999999999996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66.217184000000003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285.80038300000001</v>
      </c>
      <c r="L12">
        <v>0</v>
      </c>
      <c r="M12">
        <v>91.086349999999996</v>
      </c>
      <c r="N12">
        <v>116.43328099999999</v>
      </c>
      <c r="O12">
        <v>58.584668000000001</v>
      </c>
      <c r="P12">
        <v>131.72134199999999</v>
      </c>
      <c r="Q12">
        <v>0</v>
      </c>
      <c r="R12">
        <v>20.861177000000001</v>
      </c>
      <c r="S12">
        <v>14.151275999999999</v>
      </c>
      <c r="T12">
        <v>0</v>
      </c>
      <c r="U12">
        <v>336.760875</v>
      </c>
      <c r="V12">
        <v>8.7859390000000008</v>
      </c>
      <c r="W12">
        <v>14.475</v>
      </c>
      <c r="X12">
        <v>57.901809</v>
      </c>
      <c r="Y12">
        <v>0</v>
      </c>
      <c r="Z12">
        <v>6.3244170000000004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6.316408</v>
      </c>
      <c r="AG12">
        <v>40.475574000000002</v>
      </c>
      <c r="AH12">
        <v>0</v>
      </c>
      <c r="AI12">
        <v>0</v>
      </c>
      <c r="AJ12">
        <v>0</v>
      </c>
      <c r="AK12">
        <v>51.144227999999998</v>
      </c>
      <c r="AL12">
        <v>2.2426599999999999</v>
      </c>
      <c r="AM12">
        <v>0</v>
      </c>
      <c r="AN12">
        <v>0.69374800000000003</v>
      </c>
      <c r="AO12">
        <v>9.9298500000000001</v>
      </c>
      <c r="AP12">
        <v>9.2712380000000003</v>
      </c>
      <c r="AQ12">
        <v>0</v>
      </c>
      <c r="AR12">
        <v>3.1960799999999998</v>
      </c>
      <c r="AS12">
        <v>10.12532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66.217184000000003</v>
      </c>
      <c r="BA12">
        <f t="shared" si="1"/>
        <v>1365.966353</v>
      </c>
      <c r="BD12">
        <v>6.99</v>
      </c>
      <c r="BE12">
        <v>1.79</v>
      </c>
      <c r="BF12">
        <v>2.17</v>
      </c>
      <c r="BG12">
        <v>1.67</v>
      </c>
      <c r="BH12">
        <v>6.08</v>
      </c>
      <c r="BI12">
        <v>0.56000000000000005</v>
      </c>
      <c r="BJ12">
        <v>1.43</v>
      </c>
      <c r="BK12">
        <v>1.2</v>
      </c>
      <c r="BL12">
        <v>0.76</v>
      </c>
      <c r="BM12">
        <v>0.08</v>
      </c>
      <c r="BN12">
        <v>3.28</v>
      </c>
      <c r="BO12">
        <v>1.82</v>
      </c>
      <c r="BP12">
        <v>0.25</v>
      </c>
      <c r="BQ12">
        <v>1.91</v>
      </c>
      <c r="BR12">
        <v>2.1</v>
      </c>
      <c r="BS12">
        <v>1.56</v>
      </c>
      <c r="BT12">
        <v>2.7919710000000002</v>
      </c>
      <c r="BU12">
        <v>1.300942</v>
      </c>
      <c r="BV12">
        <v>2.3129119999999999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3.4344830000000002</v>
      </c>
      <c r="CK12">
        <v>1.7849489999999999</v>
      </c>
      <c r="CL12">
        <v>2.5846930000000001</v>
      </c>
      <c r="CM12">
        <v>1.705897</v>
      </c>
      <c r="CN12">
        <v>0</v>
      </c>
      <c r="CO12">
        <v>2.0815049999999999</v>
      </c>
      <c r="CP12">
        <v>4.1268219999999998</v>
      </c>
      <c r="CQ12">
        <v>0</v>
      </c>
      <c r="CR12">
        <v>0.64915999999999996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66.217184000000003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285.80038300000001</v>
      </c>
      <c r="L13">
        <v>0</v>
      </c>
      <c r="M13">
        <v>91.086349999999996</v>
      </c>
      <c r="N13">
        <v>116.43328099999999</v>
      </c>
      <c r="O13">
        <v>58.584668000000001</v>
      </c>
      <c r="P13">
        <v>131.72134199999999</v>
      </c>
      <c r="Q13">
        <v>0</v>
      </c>
      <c r="R13">
        <v>20.861177000000001</v>
      </c>
      <c r="S13">
        <v>14.151275999999999</v>
      </c>
      <c r="T13">
        <v>0</v>
      </c>
      <c r="U13">
        <v>336.760875</v>
      </c>
      <c r="V13">
        <v>8.7859390000000008</v>
      </c>
      <c r="W13">
        <v>20.265000000000001</v>
      </c>
      <c r="X13">
        <v>67.297315999999995</v>
      </c>
      <c r="Y13">
        <v>0</v>
      </c>
      <c r="Z13">
        <v>6.3244170000000004</v>
      </c>
      <c r="AA13">
        <v>0</v>
      </c>
      <c r="AB13">
        <v>0</v>
      </c>
      <c r="AC13">
        <v>0</v>
      </c>
      <c r="AD13">
        <v>8.9956340000000008</v>
      </c>
      <c r="AE13">
        <v>0</v>
      </c>
      <c r="AF13">
        <v>6.316408</v>
      </c>
      <c r="AG13">
        <v>40.475574000000002</v>
      </c>
      <c r="AH13">
        <v>0</v>
      </c>
      <c r="AI13">
        <v>0</v>
      </c>
      <c r="AJ13">
        <v>0</v>
      </c>
      <c r="AK13">
        <v>51.144227999999998</v>
      </c>
      <c r="AL13">
        <v>2.2426599999999999</v>
      </c>
      <c r="AM13">
        <v>0</v>
      </c>
      <c r="AN13">
        <v>0.69374800000000003</v>
      </c>
      <c r="AO13">
        <v>9.9298500000000001</v>
      </c>
      <c r="AP13">
        <v>9.2712380000000003</v>
      </c>
      <c r="AQ13">
        <v>0</v>
      </c>
      <c r="AR13">
        <v>3.1960799999999998</v>
      </c>
      <c r="AS13">
        <v>10.12532</v>
      </c>
      <c r="AT13">
        <v>12.782432999999999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66.217184000000003</v>
      </c>
      <c r="BA13">
        <f t="shared" si="1"/>
        <v>1379.4623810000003</v>
      </c>
      <c r="BD13">
        <v>6.99</v>
      </c>
      <c r="BE13">
        <v>1.79</v>
      </c>
      <c r="BF13">
        <v>2.17</v>
      </c>
      <c r="BG13">
        <v>1.67</v>
      </c>
      <c r="BH13">
        <v>6.08</v>
      </c>
      <c r="BI13">
        <v>0.56000000000000005</v>
      </c>
      <c r="BJ13">
        <v>1.43</v>
      </c>
      <c r="BK13">
        <v>1.2</v>
      </c>
      <c r="BL13">
        <v>0.76</v>
      </c>
      <c r="BM13">
        <v>0.08</v>
      </c>
      <c r="BN13">
        <v>3.28</v>
      </c>
      <c r="BO13">
        <v>1.82</v>
      </c>
      <c r="BP13">
        <v>0.25</v>
      </c>
      <c r="BQ13">
        <v>1.91</v>
      </c>
      <c r="BR13">
        <v>2.1</v>
      </c>
      <c r="BS13">
        <v>1.56</v>
      </c>
      <c r="BT13">
        <v>2.7919710000000002</v>
      </c>
      <c r="BU13">
        <v>1.300942</v>
      </c>
      <c r="BV13">
        <v>2.3129119999999999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3.4344830000000002</v>
      </c>
      <c r="CK13">
        <v>1.7849489999999999</v>
      </c>
      <c r="CL13">
        <v>2.5846930000000001</v>
      </c>
      <c r="CM13">
        <v>1.705897</v>
      </c>
      <c r="CN13">
        <v>0</v>
      </c>
      <c r="CO13">
        <v>2.0815049999999999</v>
      </c>
      <c r="CP13">
        <v>4.1268219999999998</v>
      </c>
      <c r="CQ13">
        <v>0</v>
      </c>
      <c r="CR13">
        <v>0.64915999999999996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66.217184000000003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285.80038300000001</v>
      </c>
      <c r="L14">
        <v>0</v>
      </c>
      <c r="M14">
        <v>91.086349999999996</v>
      </c>
      <c r="N14">
        <v>116.43328099999999</v>
      </c>
      <c r="O14">
        <v>58.584668000000001</v>
      </c>
      <c r="P14">
        <v>131.72134199999999</v>
      </c>
      <c r="Q14">
        <v>0</v>
      </c>
      <c r="R14">
        <v>20.861177000000001</v>
      </c>
      <c r="S14">
        <v>14.151275999999999</v>
      </c>
      <c r="T14">
        <v>0</v>
      </c>
      <c r="U14">
        <v>336.760875</v>
      </c>
      <c r="V14">
        <v>8.7859390000000008</v>
      </c>
      <c r="W14">
        <v>20.265000000000001</v>
      </c>
      <c r="X14">
        <v>69.481808999999998</v>
      </c>
      <c r="Y14">
        <v>0</v>
      </c>
      <c r="Z14">
        <v>6.3244170000000004</v>
      </c>
      <c r="AA14">
        <v>0</v>
      </c>
      <c r="AB14">
        <v>0</v>
      </c>
      <c r="AC14">
        <v>0</v>
      </c>
      <c r="AD14">
        <v>8.9956340000000008</v>
      </c>
      <c r="AE14">
        <v>0</v>
      </c>
      <c r="AF14">
        <v>6.316408</v>
      </c>
      <c r="AG14">
        <v>40.475574000000002</v>
      </c>
      <c r="AH14">
        <v>0</v>
      </c>
      <c r="AI14">
        <v>0</v>
      </c>
      <c r="AJ14">
        <v>0</v>
      </c>
      <c r="AK14">
        <v>51.144227999999998</v>
      </c>
      <c r="AL14">
        <v>11.2133</v>
      </c>
      <c r="AM14">
        <v>0</v>
      </c>
      <c r="AN14">
        <v>0.69374800000000003</v>
      </c>
      <c r="AO14">
        <v>9.9298500000000001</v>
      </c>
      <c r="AP14">
        <v>9.2712380000000003</v>
      </c>
      <c r="AQ14">
        <v>0</v>
      </c>
      <c r="AR14">
        <v>3.1960799999999998</v>
      </c>
      <c r="AS14">
        <v>10.12532</v>
      </c>
      <c r="AT14">
        <v>14.023161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66.217184000000003</v>
      </c>
      <c r="BA14">
        <f t="shared" si="1"/>
        <v>1391.858242</v>
      </c>
      <c r="BD14">
        <v>6.99</v>
      </c>
      <c r="BE14">
        <v>1.79</v>
      </c>
      <c r="BF14">
        <v>2.17</v>
      </c>
      <c r="BG14">
        <v>1.67</v>
      </c>
      <c r="BH14">
        <v>6.08</v>
      </c>
      <c r="BI14">
        <v>0.56000000000000005</v>
      </c>
      <c r="BJ14">
        <v>1.43</v>
      </c>
      <c r="BK14">
        <v>1.2</v>
      </c>
      <c r="BL14">
        <v>0.76</v>
      </c>
      <c r="BM14">
        <v>0.08</v>
      </c>
      <c r="BN14">
        <v>3.28</v>
      </c>
      <c r="BO14">
        <v>1.82</v>
      </c>
      <c r="BP14">
        <v>0.25</v>
      </c>
      <c r="BQ14">
        <v>1.91</v>
      </c>
      <c r="BR14">
        <v>2.1</v>
      </c>
      <c r="BS14">
        <v>1.56</v>
      </c>
      <c r="BT14">
        <v>2.7919710000000002</v>
      </c>
      <c r="BU14">
        <v>1.300942</v>
      </c>
      <c r="BV14">
        <v>2.3129119999999999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3.4344830000000002</v>
      </c>
      <c r="CK14">
        <v>1.7849489999999999</v>
      </c>
      <c r="CL14">
        <v>2.5846930000000001</v>
      </c>
      <c r="CM14">
        <v>1.705897</v>
      </c>
      <c r="CN14">
        <v>0</v>
      </c>
      <c r="CO14">
        <v>2.0815049999999999</v>
      </c>
      <c r="CP14">
        <v>4.1268219999999998</v>
      </c>
      <c r="CQ14">
        <v>0</v>
      </c>
      <c r="CR14">
        <v>0.64915999999999996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66.217184000000003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285.80038300000001</v>
      </c>
      <c r="L15">
        <v>0</v>
      </c>
      <c r="M15">
        <v>91.086349999999996</v>
      </c>
      <c r="N15">
        <v>116.43328099999999</v>
      </c>
      <c r="O15">
        <v>58.584668000000001</v>
      </c>
      <c r="P15">
        <v>131.72134199999999</v>
      </c>
      <c r="Q15">
        <v>0</v>
      </c>
      <c r="R15">
        <v>20.861177000000001</v>
      </c>
      <c r="S15">
        <v>14.151275999999999</v>
      </c>
      <c r="T15">
        <v>0</v>
      </c>
      <c r="U15">
        <v>336.760875</v>
      </c>
      <c r="V15">
        <v>8.7859390000000008</v>
      </c>
      <c r="W15">
        <v>20.265000000000001</v>
      </c>
      <c r="X15">
        <v>69.481808999999998</v>
      </c>
      <c r="Y15">
        <v>0</v>
      </c>
      <c r="Z15">
        <v>6.3244170000000004</v>
      </c>
      <c r="AA15">
        <v>0</v>
      </c>
      <c r="AB15">
        <v>0</v>
      </c>
      <c r="AC15">
        <v>0</v>
      </c>
      <c r="AD15">
        <v>8.9956340000000008</v>
      </c>
      <c r="AE15">
        <v>0</v>
      </c>
      <c r="AF15">
        <v>6.316408</v>
      </c>
      <c r="AG15">
        <v>40.475574000000002</v>
      </c>
      <c r="AH15">
        <v>0</v>
      </c>
      <c r="AI15">
        <v>0</v>
      </c>
      <c r="AJ15">
        <v>0</v>
      </c>
      <c r="AK15">
        <v>51.144227999999998</v>
      </c>
      <c r="AL15">
        <v>11.2133</v>
      </c>
      <c r="AM15">
        <v>0</v>
      </c>
      <c r="AN15">
        <v>0.69374800000000003</v>
      </c>
      <c r="AO15">
        <v>9.9298500000000001</v>
      </c>
      <c r="AP15">
        <v>9.2712380000000003</v>
      </c>
      <c r="AQ15">
        <v>0</v>
      </c>
      <c r="AR15">
        <v>3.1960799999999998</v>
      </c>
      <c r="AS15">
        <v>10.12532</v>
      </c>
      <c r="AT15">
        <v>11.831185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66.217184000000003</v>
      </c>
      <c r="BA15">
        <f t="shared" si="1"/>
        <v>1389.666266</v>
      </c>
      <c r="BD15">
        <v>6.99</v>
      </c>
      <c r="BE15">
        <v>1.79</v>
      </c>
      <c r="BF15">
        <v>2.17</v>
      </c>
      <c r="BG15">
        <v>1.67</v>
      </c>
      <c r="BH15">
        <v>6.08</v>
      </c>
      <c r="BI15">
        <v>0.56000000000000005</v>
      </c>
      <c r="BJ15">
        <v>1.43</v>
      </c>
      <c r="BK15">
        <v>1.2</v>
      </c>
      <c r="BL15">
        <v>0.76</v>
      </c>
      <c r="BM15">
        <v>0.08</v>
      </c>
      <c r="BN15">
        <v>3.28</v>
      </c>
      <c r="BO15">
        <v>1.82</v>
      </c>
      <c r="BP15">
        <v>0.25</v>
      </c>
      <c r="BQ15">
        <v>1.91</v>
      </c>
      <c r="BR15">
        <v>2.1</v>
      </c>
      <c r="BS15">
        <v>1.56</v>
      </c>
      <c r="BT15">
        <v>2.7919710000000002</v>
      </c>
      <c r="BU15">
        <v>1.300942</v>
      </c>
      <c r="BV15">
        <v>2.3129119999999999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3.4344830000000002</v>
      </c>
      <c r="CK15">
        <v>1.7849489999999999</v>
      </c>
      <c r="CL15">
        <v>2.5846930000000001</v>
      </c>
      <c r="CM15">
        <v>1.705897</v>
      </c>
      <c r="CN15">
        <v>0</v>
      </c>
      <c r="CO15">
        <v>2.0815049999999999</v>
      </c>
      <c r="CP15">
        <v>4.1268219999999998</v>
      </c>
      <c r="CQ15">
        <v>0</v>
      </c>
      <c r="CR15">
        <v>0.64915999999999996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66.217184000000003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285.80038300000001</v>
      </c>
      <c r="L16">
        <v>0</v>
      </c>
      <c r="M16">
        <v>91.086349999999996</v>
      </c>
      <c r="N16">
        <v>116.43328099999999</v>
      </c>
      <c r="O16">
        <v>58.584668000000001</v>
      </c>
      <c r="P16">
        <v>131.72134199999999</v>
      </c>
      <c r="Q16">
        <v>0</v>
      </c>
      <c r="R16">
        <v>20.861177000000001</v>
      </c>
      <c r="S16">
        <v>14.151275999999999</v>
      </c>
      <c r="T16">
        <v>0</v>
      </c>
      <c r="U16">
        <v>336.760875</v>
      </c>
      <c r="V16">
        <v>8.7859390000000008</v>
      </c>
      <c r="W16">
        <v>20.265000000000001</v>
      </c>
      <c r="X16">
        <v>69.481808999999998</v>
      </c>
      <c r="Y16">
        <v>0</v>
      </c>
      <c r="Z16">
        <v>6.3244170000000004</v>
      </c>
      <c r="AA16">
        <v>0</v>
      </c>
      <c r="AB16">
        <v>0</v>
      </c>
      <c r="AC16">
        <v>0</v>
      </c>
      <c r="AD16">
        <v>8.9956340000000008</v>
      </c>
      <c r="AE16">
        <v>0</v>
      </c>
      <c r="AF16">
        <v>6.316408</v>
      </c>
      <c r="AG16">
        <v>40.475574000000002</v>
      </c>
      <c r="AH16">
        <v>0</v>
      </c>
      <c r="AI16">
        <v>0</v>
      </c>
      <c r="AJ16">
        <v>0</v>
      </c>
      <c r="AK16">
        <v>51.144227999999998</v>
      </c>
      <c r="AL16">
        <v>11.2133</v>
      </c>
      <c r="AM16">
        <v>0</v>
      </c>
      <c r="AN16">
        <v>0.69374800000000003</v>
      </c>
      <c r="AO16">
        <v>9.9298500000000001</v>
      </c>
      <c r="AP16">
        <v>9.2712380000000003</v>
      </c>
      <c r="AQ16">
        <v>0</v>
      </c>
      <c r="AR16">
        <v>3.1960799999999998</v>
      </c>
      <c r="AS16">
        <v>10.12532</v>
      </c>
      <c r="AT16">
        <v>9.717924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66.217184000000003</v>
      </c>
      <c r="BA16">
        <f t="shared" si="1"/>
        <v>1387.553005</v>
      </c>
      <c r="BD16">
        <v>6.99</v>
      </c>
      <c r="BE16">
        <v>1.79</v>
      </c>
      <c r="BF16">
        <v>2.17</v>
      </c>
      <c r="BG16">
        <v>1.67</v>
      </c>
      <c r="BH16">
        <v>6.08</v>
      </c>
      <c r="BI16">
        <v>0.56000000000000005</v>
      </c>
      <c r="BJ16">
        <v>1.43</v>
      </c>
      <c r="BK16">
        <v>1.2</v>
      </c>
      <c r="BL16">
        <v>0.76</v>
      </c>
      <c r="BM16">
        <v>0.08</v>
      </c>
      <c r="BN16">
        <v>3.28</v>
      </c>
      <c r="BO16">
        <v>1.82</v>
      </c>
      <c r="BP16">
        <v>0.25</v>
      </c>
      <c r="BQ16">
        <v>1.91</v>
      </c>
      <c r="BR16">
        <v>2.1</v>
      </c>
      <c r="BS16">
        <v>1.56</v>
      </c>
      <c r="BT16">
        <v>2.7919710000000002</v>
      </c>
      <c r="BU16">
        <v>1.300942</v>
      </c>
      <c r="BV16">
        <v>2.3129119999999999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3.4344830000000002</v>
      </c>
      <c r="CK16">
        <v>1.7849489999999999</v>
      </c>
      <c r="CL16">
        <v>2.5846930000000001</v>
      </c>
      <c r="CM16">
        <v>1.705897</v>
      </c>
      <c r="CN16">
        <v>0</v>
      </c>
      <c r="CO16">
        <v>2.0815049999999999</v>
      </c>
      <c r="CP16">
        <v>4.1268219999999998</v>
      </c>
      <c r="CQ16">
        <v>0</v>
      </c>
      <c r="CR16">
        <v>0.64915999999999996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66.217184000000003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285.80038300000001</v>
      </c>
      <c r="L17">
        <v>0</v>
      </c>
      <c r="M17">
        <v>91.086349999999996</v>
      </c>
      <c r="N17">
        <v>116.43328099999999</v>
      </c>
      <c r="O17">
        <v>58.584668000000001</v>
      </c>
      <c r="P17">
        <v>131.72134199999999</v>
      </c>
      <c r="Q17">
        <v>0</v>
      </c>
      <c r="R17">
        <v>20.861177000000001</v>
      </c>
      <c r="S17">
        <v>14.151275999999999</v>
      </c>
      <c r="T17">
        <v>0</v>
      </c>
      <c r="U17">
        <v>336.760875</v>
      </c>
      <c r="V17">
        <v>8.7859390000000008</v>
      </c>
      <c r="W17">
        <v>20.265000000000001</v>
      </c>
      <c r="X17">
        <v>59.831809</v>
      </c>
      <c r="Y17">
        <v>0</v>
      </c>
      <c r="Z17">
        <v>6.3244170000000004</v>
      </c>
      <c r="AA17">
        <v>0</v>
      </c>
      <c r="AB17">
        <v>0</v>
      </c>
      <c r="AC17">
        <v>0</v>
      </c>
      <c r="AD17">
        <v>8.9956340000000008</v>
      </c>
      <c r="AE17">
        <v>0</v>
      </c>
      <c r="AF17">
        <v>6.316408</v>
      </c>
      <c r="AG17">
        <v>40.475574000000002</v>
      </c>
      <c r="AH17">
        <v>0</v>
      </c>
      <c r="AI17">
        <v>0</v>
      </c>
      <c r="AJ17">
        <v>0</v>
      </c>
      <c r="AK17">
        <v>51.144227999999998</v>
      </c>
      <c r="AL17">
        <v>11.2133</v>
      </c>
      <c r="AM17">
        <v>0</v>
      </c>
      <c r="AN17">
        <v>0.69374800000000003</v>
      </c>
      <c r="AO17">
        <v>9.9298500000000001</v>
      </c>
      <c r="AP17">
        <v>9.2712380000000003</v>
      </c>
      <c r="AQ17">
        <v>0</v>
      </c>
      <c r="AR17">
        <v>3.1960799999999998</v>
      </c>
      <c r="AS17">
        <v>5.1924720000000004</v>
      </c>
      <c r="AT17">
        <v>12.681196999999999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66.217184000000003</v>
      </c>
      <c r="BA17">
        <f t="shared" si="1"/>
        <v>1375.9334300000003</v>
      </c>
      <c r="BD17">
        <v>6.99</v>
      </c>
      <c r="BE17">
        <v>1.79</v>
      </c>
      <c r="BF17">
        <v>2.17</v>
      </c>
      <c r="BG17">
        <v>1.67</v>
      </c>
      <c r="BH17">
        <v>6.08</v>
      </c>
      <c r="BI17">
        <v>0.56000000000000005</v>
      </c>
      <c r="BJ17">
        <v>1.43</v>
      </c>
      <c r="BK17">
        <v>1.2</v>
      </c>
      <c r="BL17">
        <v>0.76</v>
      </c>
      <c r="BM17">
        <v>0.08</v>
      </c>
      <c r="BN17">
        <v>3.28</v>
      </c>
      <c r="BO17">
        <v>1.82</v>
      </c>
      <c r="BP17">
        <v>0.25</v>
      </c>
      <c r="BQ17">
        <v>1.91</v>
      </c>
      <c r="BR17">
        <v>2.1</v>
      </c>
      <c r="BS17">
        <v>1.56</v>
      </c>
      <c r="BT17">
        <v>2.7919710000000002</v>
      </c>
      <c r="BU17">
        <v>1.300942</v>
      </c>
      <c r="BV17">
        <v>2.3129119999999999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3.4344830000000002</v>
      </c>
      <c r="CK17">
        <v>1.7849489999999999</v>
      </c>
      <c r="CL17">
        <v>2.5846930000000001</v>
      </c>
      <c r="CM17">
        <v>1.705897</v>
      </c>
      <c r="CN17">
        <v>0</v>
      </c>
      <c r="CO17">
        <v>2.0815049999999999</v>
      </c>
      <c r="CP17">
        <v>4.1268219999999998</v>
      </c>
      <c r="CQ17">
        <v>0</v>
      </c>
      <c r="CR17">
        <v>0.64915999999999996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66.217184000000003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285.80038300000001</v>
      </c>
      <c r="L18">
        <v>0</v>
      </c>
      <c r="M18">
        <v>91.086349999999996</v>
      </c>
      <c r="N18">
        <v>116.43328099999999</v>
      </c>
      <c r="O18">
        <v>58.584668000000001</v>
      </c>
      <c r="P18">
        <v>131.72134199999999</v>
      </c>
      <c r="Q18">
        <v>0</v>
      </c>
      <c r="R18">
        <v>20.861177000000001</v>
      </c>
      <c r="S18">
        <v>14.151275999999999</v>
      </c>
      <c r="T18">
        <v>0</v>
      </c>
      <c r="U18">
        <v>336.760875</v>
      </c>
      <c r="V18">
        <v>8.7859390000000008</v>
      </c>
      <c r="W18">
        <v>20.265000000000001</v>
      </c>
      <c r="X18">
        <v>59.831809</v>
      </c>
      <c r="Y18">
        <v>0</v>
      </c>
      <c r="Z18">
        <v>6.3244170000000004</v>
      </c>
      <c r="AA18">
        <v>0</v>
      </c>
      <c r="AB18">
        <v>0</v>
      </c>
      <c r="AC18">
        <v>0</v>
      </c>
      <c r="AD18">
        <v>8.9956340000000008</v>
      </c>
      <c r="AE18">
        <v>0</v>
      </c>
      <c r="AF18">
        <v>6.316408</v>
      </c>
      <c r="AG18">
        <v>40.475574000000002</v>
      </c>
      <c r="AH18">
        <v>0</v>
      </c>
      <c r="AI18">
        <v>0</v>
      </c>
      <c r="AJ18">
        <v>0</v>
      </c>
      <c r="AK18">
        <v>51.144227999999998</v>
      </c>
      <c r="AL18">
        <v>11.2133</v>
      </c>
      <c r="AM18">
        <v>0</v>
      </c>
      <c r="AN18">
        <v>0.69374800000000003</v>
      </c>
      <c r="AO18">
        <v>9.9298500000000001</v>
      </c>
      <c r="AP18">
        <v>9.2712380000000003</v>
      </c>
      <c r="AQ18">
        <v>0</v>
      </c>
      <c r="AR18">
        <v>3.1960799999999998</v>
      </c>
      <c r="AS18">
        <v>5.1924720000000004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66.217184000000003</v>
      </c>
      <c r="BA18">
        <f t="shared" si="1"/>
        <v>1377.7241450000001</v>
      </c>
      <c r="BD18">
        <v>6.99</v>
      </c>
      <c r="BE18">
        <v>1.79</v>
      </c>
      <c r="BF18">
        <v>2.17</v>
      </c>
      <c r="BG18">
        <v>1.67</v>
      </c>
      <c r="BH18">
        <v>6.08</v>
      </c>
      <c r="BI18">
        <v>0.56000000000000005</v>
      </c>
      <c r="BJ18">
        <v>1.43</v>
      </c>
      <c r="BK18">
        <v>1.2</v>
      </c>
      <c r="BL18">
        <v>0.76</v>
      </c>
      <c r="BM18">
        <v>0.08</v>
      </c>
      <c r="BN18">
        <v>3.28</v>
      </c>
      <c r="BO18">
        <v>1.82</v>
      </c>
      <c r="BP18">
        <v>0.25</v>
      </c>
      <c r="BQ18">
        <v>1.91</v>
      </c>
      <c r="BR18">
        <v>2.1</v>
      </c>
      <c r="BS18">
        <v>1.56</v>
      </c>
      <c r="BT18">
        <v>2.7919710000000002</v>
      </c>
      <c r="BU18">
        <v>1.300942</v>
      </c>
      <c r="BV18">
        <v>2.3129119999999999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3.4344830000000002</v>
      </c>
      <c r="CK18">
        <v>1.7849489999999999</v>
      </c>
      <c r="CL18">
        <v>2.5846930000000001</v>
      </c>
      <c r="CM18">
        <v>1.705897</v>
      </c>
      <c r="CN18">
        <v>0</v>
      </c>
      <c r="CO18">
        <v>2.0815049999999999</v>
      </c>
      <c r="CP18">
        <v>4.1268219999999998</v>
      </c>
      <c r="CQ18">
        <v>0</v>
      </c>
      <c r="CR18">
        <v>0.64915999999999996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66.217184000000003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285.80038300000001</v>
      </c>
      <c r="L19">
        <v>0</v>
      </c>
      <c r="M19">
        <v>91.086349999999996</v>
      </c>
      <c r="N19">
        <v>116.43328099999999</v>
      </c>
      <c r="O19">
        <v>58.584668000000001</v>
      </c>
      <c r="P19">
        <v>131.72134199999999</v>
      </c>
      <c r="Q19">
        <v>0</v>
      </c>
      <c r="R19">
        <v>20.861177000000001</v>
      </c>
      <c r="S19">
        <v>14.151275999999999</v>
      </c>
      <c r="T19">
        <v>0</v>
      </c>
      <c r="U19">
        <v>336.760875</v>
      </c>
      <c r="V19">
        <v>8.7859390000000008</v>
      </c>
      <c r="W19">
        <v>20.265000000000001</v>
      </c>
      <c r="X19">
        <v>59.831809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8.9956340000000008</v>
      </c>
      <c r="AE19">
        <v>15.20454</v>
      </c>
      <c r="AF19">
        <v>6.316408</v>
      </c>
      <c r="AG19">
        <v>40.475574000000002</v>
      </c>
      <c r="AH19">
        <v>0</v>
      </c>
      <c r="AI19">
        <v>0</v>
      </c>
      <c r="AJ19">
        <v>0</v>
      </c>
      <c r="AK19">
        <v>51.144227999999998</v>
      </c>
      <c r="AL19">
        <v>11.2133</v>
      </c>
      <c r="AM19">
        <v>0</v>
      </c>
      <c r="AN19">
        <v>0.69374800000000003</v>
      </c>
      <c r="AO19">
        <v>9.9298500000000001</v>
      </c>
      <c r="AP19">
        <v>9.2712380000000003</v>
      </c>
      <c r="AQ19">
        <v>0</v>
      </c>
      <c r="AR19">
        <v>3.1960799999999998</v>
      </c>
      <c r="AS19">
        <v>5.1924720000000004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66.196533000000017</v>
      </c>
      <c r="BA19">
        <f t="shared" si="1"/>
        <v>1386.583617</v>
      </c>
      <c r="BD19">
        <v>6.99</v>
      </c>
      <c r="BE19">
        <v>1.79</v>
      </c>
      <c r="BF19">
        <v>2.17</v>
      </c>
      <c r="BG19">
        <v>1.67</v>
      </c>
      <c r="BH19">
        <v>6.08</v>
      </c>
      <c r="BI19">
        <v>0.56000000000000005</v>
      </c>
      <c r="BJ19">
        <v>1.43</v>
      </c>
      <c r="BK19">
        <v>1.2</v>
      </c>
      <c r="BL19">
        <v>0.76</v>
      </c>
      <c r="BM19">
        <v>0.08</v>
      </c>
      <c r="BN19">
        <v>3.28</v>
      </c>
      <c r="BO19">
        <v>1.82</v>
      </c>
      <c r="BP19">
        <v>0.25</v>
      </c>
      <c r="BQ19">
        <v>1.91</v>
      </c>
      <c r="BR19">
        <v>2.1</v>
      </c>
      <c r="BS19">
        <v>1.56</v>
      </c>
      <c r="BT19">
        <v>2.7919710000000002</v>
      </c>
      <c r="BU19">
        <v>1.300942</v>
      </c>
      <c r="BV19">
        <v>2.2922609999999999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3.4344830000000002</v>
      </c>
      <c r="CK19">
        <v>1.7849489999999999</v>
      </c>
      <c r="CL19">
        <v>2.5846930000000001</v>
      </c>
      <c r="CM19">
        <v>1.705897</v>
      </c>
      <c r="CN19">
        <v>0</v>
      </c>
      <c r="CO19">
        <v>2.0815049999999999</v>
      </c>
      <c r="CP19">
        <v>4.1268219999999998</v>
      </c>
      <c r="CQ19">
        <v>0</v>
      </c>
      <c r="CR19">
        <v>0.64915999999999996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66.196533000000017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285.80038300000001</v>
      </c>
      <c r="L20">
        <v>0</v>
      </c>
      <c r="M20">
        <v>91.086349999999996</v>
      </c>
      <c r="N20">
        <v>116.43328099999999</v>
      </c>
      <c r="O20">
        <v>58.584668000000001</v>
      </c>
      <c r="P20">
        <v>131.72134199999999</v>
      </c>
      <c r="Q20">
        <v>0</v>
      </c>
      <c r="R20">
        <v>20.861177000000001</v>
      </c>
      <c r="S20">
        <v>14.151275999999999</v>
      </c>
      <c r="T20">
        <v>0</v>
      </c>
      <c r="U20">
        <v>336.760875</v>
      </c>
      <c r="V20">
        <v>8.7859390000000008</v>
      </c>
      <c r="W20">
        <v>20.265000000000001</v>
      </c>
      <c r="X20">
        <v>59.831809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8.9956340000000008</v>
      </c>
      <c r="AE20">
        <v>15.20454</v>
      </c>
      <c r="AF20">
        <v>6.316408</v>
      </c>
      <c r="AG20">
        <v>40.475574000000002</v>
      </c>
      <c r="AH20">
        <v>23.048928</v>
      </c>
      <c r="AI20">
        <v>0</v>
      </c>
      <c r="AJ20">
        <v>0</v>
      </c>
      <c r="AK20">
        <v>51.144227999999998</v>
      </c>
      <c r="AL20">
        <v>11.2133</v>
      </c>
      <c r="AM20">
        <v>0</v>
      </c>
      <c r="AN20">
        <v>0.69374800000000003</v>
      </c>
      <c r="AO20">
        <v>9.9298500000000001</v>
      </c>
      <c r="AP20">
        <v>9.2712380000000003</v>
      </c>
      <c r="AQ20">
        <v>0</v>
      </c>
      <c r="AR20">
        <v>3.1960799999999998</v>
      </c>
      <c r="AS20">
        <v>5.1924720000000004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66.321211000000019</v>
      </c>
      <c r="BA20">
        <f t="shared" si="1"/>
        <v>1409.7572229999996</v>
      </c>
      <c r="BD20">
        <v>6.99</v>
      </c>
      <c r="BE20">
        <v>1.79</v>
      </c>
      <c r="BF20">
        <v>2.17</v>
      </c>
      <c r="BG20">
        <v>1.67</v>
      </c>
      <c r="BH20">
        <v>6.08</v>
      </c>
      <c r="BI20">
        <v>0.56000000000000005</v>
      </c>
      <c r="BJ20">
        <v>1.43</v>
      </c>
      <c r="BK20">
        <v>1.2</v>
      </c>
      <c r="BL20">
        <v>0.76</v>
      </c>
      <c r="BM20">
        <v>0.08</v>
      </c>
      <c r="BN20">
        <v>3.28</v>
      </c>
      <c r="BO20">
        <v>1.82</v>
      </c>
      <c r="BP20">
        <v>0.25</v>
      </c>
      <c r="BQ20">
        <v>1.91</v>
      </c>
      <c r="BR20">
        <v>2.1</v>
      </c>
      <c r="BS20">
        <v>1.56</v>
      </c>
      <c r="BT20">
        <v>2.7919710000000002</v>
      </c>
      <c r="BU20">
        <v>1.300942</v>
      </c>
      <c r="BV20">
        <v>2.2922609999999999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3.4344830000000002</v>
      </c>
      <c r="CK20">
        <v>1.7849489999999999</v>
      </c>
      <c r="CL20">
        <v>2.5846930000000001</v>
      </c>
      <c r="CM20">
        <v>1.705897</v>
      </c>
      <c r="CN20">
        <v>0</v>
      </c>
      <c r="CO20">
        <v>2.0815049999999999</v>
      </c>
      <c r="CP20">
        <v>4.1268219999999998</v>
      </c>
      <c r="CQ20">
        <v>0</v>
      </c>
      <c r="CR20">
        <v>0.64915999999999996</v>
      </c>
      <c r="CS20">
        <v>2.1700729999999999</v>
      </c>
      <c r="CT20">
        <v>0</v>
      </c>
      <c r="CU20">
        <v>0</v>
      </c>
      <c r="CV20">
        <v>0.124678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66.321211000000019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285.80038300000001</v>
      </c>
      <c r="L21">
        <v>0</v>
      </c>
      <c r="M21">
        <v>91.086349999999996</v>
      </c>
      <c r="N21">
        <v>116.43328099999999</v>
      </c>
      <c r="O21">
        <v>58.584668000000001</v>
      </c>
      <c r="P21">
        <v>131.72134199999999</v>
      </c>
      <c r="Q21">
        <v>0</v>
      </c>
      <c r="R21">
        <v>20.861177000000001</v>
      </c>
      <c r="S21">
        <v>14.151275999999999</v>
      </c>
      <c r="T21">
        <v>0</v>
      </c>
      <c r="U21">
        <v>336.760875</v>
      </c>
      <c r="V21">
        <v>8.7859390000000008</v>
      </c>
      <c r="W21">
        <v>20.265000000000001</v>
      </c>
      <c r="X21">
        <v>59.831809</v>
      </c>
      <c r="Y21">
        <v>0</v>
      </c>
      <c r="Z21">
        <v>0</v>
      </c>
      <c r="AA21">
        <v>0</v>
      </c>
      <c r="AB21">
        <v>0</v>
      </c>
      <c r="AC21">
        <v>9.5591360000000005</v>
      </c>
      <c r="AD21">
        <v>8.9956340000000008</v>
      </c>
      <c r="AE21">
        <v>15.20454</v>
      </c>
      <c r="AF21">
        <v>6.316408</v>
      </c>
      <c r="AG21">
        <v>40.475574000000002</v>
      </c>
      <c r="AH21">
        <v>46.097856999999998</v>
      </c>
      <c r="AI21">
        <v>0</v>
      </c>
      <c r="AJ21">
        <v>0</v>
      </c>
      <c r="AK21">
        <v>51.144227999999998</v>
      </c>
      <c r="AL21">
        <v>11.2133</v>
      </c>
      <c r="AM21">
        <v>0</v>
      </c>
      <c r="AN21">
        <v>0.69374800000000003</v>
      </c>
      <c r="AO21">
        <v>9.9298500000000001</v>
      </c>
      <c r="AP21">
        <v>9.2712380000000003</v>
      </c>
      <c r="AQ21">
        <v>0</v>
      </c>
      <c r="AR21">
        <v>3.1960799999999998</v>
      </c>
      <c r="AS21">
        <v>5.1924720000000004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66.295889000000017</v>
      </c>
      <c r="BA21">
        <f t="shared" si="1"/>
        <v>1442.339966</v>
      </c>
      <c r="BD21">
        <v>6.99</v>
      </c>
      <c r="BE21">
        <v>1.79</v>
      </c>
      <c r="BF21">
        <v>2.17</v>
      </c>
      <c r="BG21">
        <v>1.67</v>
      </c>
      <c r="BH21">
        <v>6.08</v>
      </c>
      <c r="BI21">
        <v>0.56000000000000005</v>
      </c>
      <c r="BJ21">
        <v>1.28</v>
      </c>
      <c r="BK21">
        <v>1.2</v>
      </c>
      <c r="BL21">
        <v>0.76</v>
      </c>
      <c r="BM21">
        <v>0.08</v>
      </c>
      <c r="BN21">
        <v>3.28</v>
      </c>
      <c r="BO21">
        <v>1.82</v>
      </c>
      <c r="BP21">
        <v>0.25</v>
      </c>
      <c r="BQ21">
        <v>1.91</v>
      </c>
      <c r="BR21">
        <v>2.1</v>
      </c>
      <c r="BS21">
        <v>1.56</v>
      </c>
      <c r="BT21">
        <v>2.7919710000000002</v>
      </c>
      <c r="BU21">
        <v>1.300942</v>
      </c>
      <c r="BV21">
        <v>2.2922609999999999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3.4344830000000002</v>
      </c>
      <c r="CK21">
        <v>1.7849489999999999</v>
      </c>
      <c r="CL21">
        <v>2.5846930000000001</v>
      </c>
      <c r="CM21">
        <v>1.705897</v>
      </c>
      <c r="CN21">
        <v>0</v>
      </c>
      <c r="CO21">
        <v>2.0815049999999999</v>
      </c>
      <c r="CP21">
        <v>4.1268219999999998</v>
      </c>
      <c r="CQ21">
        <v>0</v>
      </c>
      <c r="CR21">
        <v>0.64915999999999996</v>
      </c>
      <c r="CS21">
        <v>2.1700729999999999</v>
      </c>
      <c r="CT21">
        <v>0</v>
      </c>
      <c r="CU21">
        <v>0</v>
      </c>
      <c r="CV21">
        <v>0.24935599999999999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66.295889000000017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285.80038300000001</v>
      </c>
      <c r="L22">
        <v>0</v>
      </c>
      <c r="M22">
        <v>91.086349999999996</v>
      </c>
      <c r="N22">
        <v>116.43328099999999</v>
      </c>
      <c r="O22">
        <v>58.584668000000001</v>
      </c>
      <c r="P22">
        <v>131.72134199999999</v>
      </c>
      <c r="Q22">
        <v>0</v>
      </c>
      <c r="R22">
        <v>20.861177000000001</v>
      </c>
      <c r="S22">
        <v>14.151275999999999</v>
      </c>
      <c r="T22">
        <v>0</v>
      </c>
      <c r="U22">
        <v>336.760875</v>
      </c>
      <c r="V22">
        <v>8.7859390000000008</v>
      </c>
      <c r="W22">
        <v>20.265000000000001</v>
      </c>
      <c r="X22">
        <v>59.831809</v>
      </c>
      <c r="Y22">
        <v>0</v>
      </c>
      <c r="Z22">
        <v>0</v>
      </c>
      <c r="AA22">
        <v>0</v>
      </c>
      <c r="AB22">
        <v>0</v>
      </c>
      <c r="AC22">
        <v>9.5591360000000005</v>
      </c>
      <c r="AD22">
        <v>8.9956340000000008</v>
      </c>
      <c r="AE22">
        <v>15.20454</v>
      </c>
      <c r="AF22">
        <v>6.316408</v>
      </c>
      <c r="AG22">
        <v>40.475574000000002</v>
      </c>
      <c r="AH22">
        <v>69.146786000000006</v>
      </c>
      <c r="AI22">
        <v>0</v>
      </c>
      <c r="AJ22">
        <v>0</v>
      </c>
      <c r="AK22">
        <v>51.144227999999998</v>
      </c>
      <c r="AL22">
        <v>11.2133</v>
      </c>
      <c r="AM22">
        <v>0</v>
      </c>
      <c r="AN22">
        <v>0.69374800000000003</v>
      </c>
      <c r="AO22">
        <v>9.9298500000000001</v>
      </c>
      <c r="AP22">
        <v>9.2712380000000003</v>
      </c>
      <c r="AQ22">
        <v>0</v>
      </c>
      <c r="AR22">
        <v>3.1960799999999998</v>
      </c>
      <c r="AS22">
        <v>5.1924720000000004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66.420567000000005</v>
      </c>
      <c r="BA22">
        <f t="shared" si="1"/>
        <v>1465.5135730000002</v>
      </c>
      <c r="BD22">
        <v>6.99</v>
      </c>
      <c r="BE22">
        <v>1.79</v>
      </c>
      <c r="BF22">
        <v>2.17</v>
      </c>
      <c r="BG22">
        <v>1.67</v>
      </c>
      <c r="BH22">
        <v>6.08</v>
      </c>
      <c r="BI22">
        <v>0.56000000000000005</v>
      </c>
      <c r="BJ22">
        <v>1.28</v>
      </c>
      <c r="BK22">
        <v>1.2</v>
      </c>
      <c r="BL22">
        <v>0.76</v>
      </c>
      <c r="BM22">
        <v>0.08</v>
      </c>
      <c r="BN22">
        <v>3.28</v>
      </c>
      <c r="BO22">
        <v>1.82</v>
      </c>
      <c r="BP22">
        <v>0.25</v>
      </c>
      <c r="BQ22">
        <v>1.91</v>
      </c>
      <c r="BR22">
        <v>2.1</v>
      </c>
      <c r="BS22">
        <v>1.56</v>
      </c>
      <c r="BT22">
        <v>2.7919710000000002</v>
      </c>
      <c r="BU22">
        <v>1.300942</v>
      </c>
      <c r="BV22">
        <v>2.2922609999999999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3.4344830000000002</v>
      </c>
      <c r="CK22">
        <v>1.7849489999999999</v>
      </c>
      <c r="CL22">
        <v>2.5846930000000001</v>
      </c>
      <c r="CM22">
        <v>1.705897</v>
      </c>
      <c r="CN22">
        <v>0</v>
      </c>
      <c r="CO22">
        <v>2.0815049999999999</v>
      </c>
      <c r="CP22">
        <v>4.1268219999999998</v>
      </c>
      <c r="CQ22">
        <v>0</v>
      </c>
      <c r="CR22">
        <v>0.64915999999999996</v>
      </c>
      <c r="CS22">
        <v>2.1700729999999999</v>
      </c>
      <c r="CT22">
        <v>0</v>
      </c>
      <c r="CU22">
        <v>0</v>
      </c>
      <c r="CV22">
        <v>0.37403399999999998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66.420567000000005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290.32391699999999</v>
      </c>
      <c r="L23">
        <v>0</v>
      </c>
      <c r="M23">
        <v>91.086349999999996</v>
      </c>
      <c r="N23">
        <v>116.43328099999999</v>
      </c>
      <c r="O23">
        <v>58.584668000000001</v>
      </c>
      <c r="P23">
        <v>131.72134199999999</v>
      </c>
      <c r="Q23">
        <v>0</v>
      </c>
      <c r="R23">
        <v>21.002604999999999</v>
      </c>
      <c r="S23">
        <v>20.919366</v>
      </c>
      <c r="T23">
        <v>0</v>
      </c>
      <c r="U23">
        <v>336.760875</v>
      </c>
      <c r="V23">
        <v>20.006074000000002</v>
      </c>
      <c r="W23">
        <v>25.840983999999999</v>
      </c>
      <c r="X23">
        <v>67.873205999999996</v>
      </c>
      <c r="Y23">
        <v>0</v>
      </c>
      <c r="Z23">
        <v>0</v>
      </c>
      <c r="AA23">
        <v>0</v>
      </c>
      <c r="AB23">
        <v>0</v>
      </c>
      <c r="AC23">
        <v>9.5591360000000005</v>
      </c>
      <c r="AD23">
        <v>8.9956340000000008</v>
      </c>
      <c r="AE23">
        <v>15.20454</v>
      </c>
      <c r="AF23">
        <v>6.316408</v>
      </c>
      <c r="AG23">
        <v>40.475574000000002</v>
      </c>
      <c r="AH23">
        <v>92.195713999999995</v>
      </c>
      <c r="AI23">
        <v>2.5147900000000001</v>
      </c>
      <c r="AJ23">
        <v>0</v>
      </c>
      <c r="AK23">
        <v>51.144227999999998</v>
      </c>
      <c r="AL23">
        <v>11.2133</v>
      </c>
      <c r="AM23">
        <v>0</v>
      </c>
      <c r="AN23">
        <v>0.69374800000000003</v>
      </c>
      <c r="AO23">
        <v>9.9298500000000001</v>
      </c>
      <c r="AP23">
        <v>9.2712380000000003</v>
      </c>
      <c r="AQ23">
        <v>15.493074999999999</v>
      </c>
      <c r="AR23">
        <v>3.1960799999999998</v>
      </c>
      <c r="AS23">
        <v>5.1924720000000004</v>
      </c>
      <c r="AT23">
        <v>13.83287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66.543411000000006</v>
      </c>
      <c r="BA23">
        <f t="shared" si="1"/>
        <v>1542.3247359999996</v>
      </c>
      <c r="BD23">
        <v>6.99</v>
      </c>
      <c r="BE23">
        <v>1.79</v>
      </c>
      <c r="BF23">
        <v>2.17</v>
      </c>
      <c r="BG23">
        <v>1.67</v>
      </c>
      <c r="BH23">
        <v>6.08</v>
      </c>
      <c r="BI23">
        <v>0.56000000000000005</v>
      </c>
      <c r="BJ23">
        <v>1.28</v>
      </c>
      <c r="BK23">
        <v>1.2</v>
      </c>
      <c r="BL23">
        <v>0.76</v>
      </c>
      <c r="BM23">
        <v>0.08</v>
      </c>
      <c r="BN23">
        <v>3.28</v>
      </c>
      <c r="BO23">
        <v>1.82</v>
      </c>
      <c r="BP23">
        <v>0.25</v>
      </c>
      <c r="BQ23">
        <v>1.91</v>
      </c>
      <c r="BR23">
        <v>2.1</v>
      </c>
      <c r="BS23">
        <v>1.56</v>
      </c>
      <c r="BT23">
        <v>2.7919710000000002</v>
      </c>
      <c r="BU23">
        <v>1.300942</v>
      </c>
      <c r="BV23">
        <v>2.2922609999999999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3.4344830000000002</v>
      </c>
      <c r="CK23">
        <v>1.7849489999999999</v>
      </c>
      <c r="CL23">
        <v>2.5846930000000001</v>
      </c>
      <c r="CM23">
        <v>1.705897</v>
      </c>
      <c r="CN23">
        <v>0</v>
      </c>
      <c r="CO23">
        <v>2.0815049999999999</v>
      </c>
      <c r="CP23">
        <v>4.1268219999999998</v>
      </c>
      <c r="CQ23">
        <v>0</v>
      </c>
      <c r="CR23">
        <v>0.64915999999999996</v>
      </c>
      <c r="CS23">
        <v>2.1700729999999999</v>
      </c>
      <c r="CT23">
        <v>0</v>
      </c>
      <c r="CU23">
        <v>0</v>
      </c>
      <c r="CV23">
        <v>0.49687799999999999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66.543411000000006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290.32391699999999</v>
      </c>
      <c r="L24">
        <v>0</v>
      </c>
      <c r="M24">
        <v>91.086349999999996</v>
      </c>
      <c r="N24">
        <v>116.43328099999999</v>
      </c>
      <c r="O24">
        <v>58.584668000000001</v>
      </c>
      <c r="P24">
        <v>131.72134199999999</v>
      </c>
      <c r="Q24">
        <v>0</v>
      </c>
      <c r="R24">
        <v>21.002604999999999</v>
      </c>
      <c r="S24">
        <v>20.919366</v>
      </c>
      <c r="T24">
        <v>0</v>
      </c>
      <c r="U24">
        <v>336.760875</v>
      </c>
      <c r="V24">
        <v>20.006074000000002</v>
      </c>
      <c r="W24">
        <v>29.360579000000001</v>
      </c>
      <c r="X24">
        <v>68.199712000000005</v>
      </c>
      <c r="Y24">
        <v>0</v>
      </c>
      <c r="Z24">
        <v>0</v>
      </c>
      <c r="AA24">
        <v>0</v>
      </c>
      <c r="AB24">
        <v>0</v>
      </c>
      <c r="AC24">
        <v>19.118271</v>
      </c>
      <c r="AD24">
        <v>8.9956340000000008</v>
      </c>
      <c r="AE24">
        <v>15.20454</v>
      </c>
      <c r="AF24">
        <v>6.316408</v>
      </c>
      <c r="AG24">
        <v>40.475574000000002</v>
      </c>
      <c r="AH24">
        <v>92.195713999999995</v>
      </c>
      <c r="AI24">
        <v>5.0295800000000002</v>
      </c>
      <c r="AJ24">
        <v>0</v>
      </c>
      <c r="AK24">
        <v>51.144227999999998</v>
      </c>
      <c r="AL24">
        <v>11.2133</v>
      </c>
      <c r="AM24">
        <v>0</v>
      </c>
      <c r="AN24">
        <v>0.69374800000000003</v>
      </c>
      <c r="AO24">
        <v>9.9298500000000001</v>
      </c>
      <c r="AP24">
        <v>9.2712380000000003</v>
      </c>
      <c r="AQ24">
        <v>15.493074999999999</v>
      </c>
      <c r="AR24">
        <v>3.1960799999999998</v>
      </c>
      <c r="AS24">
        <v>5.1924720000000004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66.810909000000009</v>
      </c>
      <c r="BA24">
        <f t="shared" si="1"/>
        <v>1559.1513019999993</v>
      </c>
      <c r="BD24">
        <v>6.99</v>
      </c>
      <c r="BE24">
        <v>1.79</v>
      </c>
      <c r="BF24">
        <v>2.17</v>
      </c>
      <c r="BG24">
        <v>1.67</v>
      </c>
      <c r="BH24">
        <v>6.08</v>
      </c>
      <c r="BI24">
        <v>0.56000000000000005</v>
      </c>
      <c r="BJ24">
        <v>1.28</v>
      </c>
      <c r="BK24">
        <v>1.2</v>
      </c>
      <c r="BL24">
        <v>0.76</v>
      </c>
      <c r="BM24">
        <v>0.08</v>
      </c>
      <c r="BN24">
        <v>3.28</v>
      </c>
      <c r="BO24">
        <v>1.82</v>
      </c>
      <c r="BP24">
        <v>0.25</v>
      </c>
      <c r="BQ24">
        <v>1.91</v>
      </c>
      <c r="BR24">
        <v>2.1</v>
      </c>
      <c r="BS24">
        <v>1.56</v>
      </c>
      <c r="BT24">
        <v>2.7919710000000002</v>
      </c>
      <c r="BU24">
        <v>1.300942</v>
      </c>
      <c r="BV24">
        <v>2.2922609999999999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3.4344830000000002</v>
      </c>
      <c r="CK24">
        <v>1.7849489999999999</v>
      </c>
      <c r="CL24">
        <v>2.5846930000000001</v>
      </c>
      <c r="CM24">
        <v>1.705897</v>
      </c>
      <c r="CN24">
        <v>0</v>
      </c>
      <c r="CO24">
        <v>2.0815049999999999</v>
      </c>
      <c r="CP24">
        <v>4.1268219999999998</v>
      </c>
      <c r="CQ24">
        <v>0</v>
      </c>
      <c r="CR24">
        <v>0.64915999999999996</v>
      </c>
      <c r="CS24">
        <v>2.1700729999999999</v>
      </c>
      <c r="CT24">
        <v>0</v>
      </c>
      <c r="CU24">
        <v>0.26749800000000001</v>
      </c>
      <c r="CV24">
        <v>0.49687799999999999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66.810909000000009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290.32391699999999</v>
      </c>
      <c r="L25">
        <v>0</v>
      </c>
      <c r="M25">
        <v>91.086349999999996</v>
      </c>
      <c r="N25">
        <v>116.43328099999999</v>
      </c>
      <c r="O25">
        <v>58.584668000000001</v>
      </c>
      <c r="P25">
        <v>131.72134199999999</v>
      </c>
      <c r="Q25">
        <v>0</v>
      </c>
      <c r="R25">
        <v>21.002604999999999</v>
      </c>
      <c r="S25">
        <v>20.919366</v>
      </c>
      <c r="T25">
        <v>0</v>
      </c>
      <c r="U25">
        <v>336.760875</v>
      </c>
      <c r="V25">
        <v>20.006074000000002</v>
      </c>
      <c r="W25">
        <v>29.36495</v>
      </c>
      <c r="X25">
        <v>61.047738000000003</v>
      </c>
      <c r="Y25">
        <v>0</v>
      </c>
      <c r="Z25">
        <v>0</v>
      </c>
      <c r="AA25">
        <v>0</v>
      </c>
      <c r="AB25">
        <v>12.95609</v>
      </c>
      <c r="AC25">
        <v>19.118271</v>
      </c>
      <c r="AD25">
        <v>17.991267000000001</v>
      </c>
      <c r="AE25">
        <v>30.409079999999999</v>
      </c>
      <c r="AF25">
        <v>6.316408</v>
      </c>
      <c r="AG25">
        <v>40.475574000000002</v>
      </c>
      <c r="AH25">
        <v>92.195713999999995</v>
      </c>
      <c r="AI25">
        <v>32.692270000000001</v>
      </c>
      <c r="AJ25">
        <v>0</v>
      </c>
      <c r="AK25">
        <v>51.144227999999998</v>
      </c>
      <c r="AL25">
        <v>11.2133</v>
      </c>
      <c r="AM25">
        <v>0</v>
      </c>
      <c r="AN25">
        <v>0.69374800000000003</v>
      </c>
      <c r="AO25">
        <v>9.9298500000000001</v>
      </c>
      <c r="AP25">
        <v>9.2712380000000003</v>
      </c>
      <c r="AQ25">
        <v>30.986149999999999</v>
      </c>
      <c r="AR25">
        <v>3.1960799999999998</v>
      </c>
      <c r="AS25">
        <v>5.1924720000000004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66.810909000000009</v>
      </c>
      <c r="BA25">
        <f t="shared" si="1"/>
        <v>1632.3157269999992</v>
      </c>
      <c r="BD25">
        <v>6.99</v>
      </c>
      <c r="BE25">
        <v>1.79</v>
      </c>
      <c r="BF25">
        <v>2.17</v>
      </c>
      <c r="BG25">
        <v>1.67</v>
      </c>
      <c r="BH25">
        <v>6.08</v>
      </c>
      <c r="BI25">
        <v>0.56000000000000005</v>
      </c>
      <c r="BJ25">
        <v>1.28</v>
      </c>
      <c r="BK25">
        <v>1.2</v>
      </c>
      <c r="BL25">
        <v>0.76</v>
      </c>
      <c r="BM25">
        <v>0.08</v>
      </c>
      <c r="BN25">
        <v>3.28</v>
      </c>
      <c r="BO25">
        <v>1.82</v>
      </c>
      <c r="BP25">
        <v>0.25</v>
      </c>
      <c r="BQ25">
        <v>1.91</v>
      </c>
      <c r="BR25">
        <v>2.1</v>
      </c>
      <c r="BS25">
        <v>1.56</v>
      </c>
      <c r="BT25">
        <v>2.7919710000000002</v>
      </c>
      <c r="BU25">
        <v>1.300942</v>
      </c>
      <c r="BV25">
        <v>2.2922609999999999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3.4344830000000002</v>
      </c>
      <c r="CK25">
        <v>1.7849489999999999</v>
      </c>
      <c r="CL25">
        <v>2.5846930000000001</v>
      </c>
      <c r="CM25">
        <v>1.705897</v>
      </c>
      <c r="CN25">
        <v>0</v>
      </c>
      <c r="CO25">
        <v>2.0815049999999999</v>
      </c>
      <c r="CP25">
        <v>4.1268219999999998</v>
      </c>
      <c r="CQ25">
        <v>0</v>
      </c>
      <c r="CR25">
        <v>0.64915999999999996</v>
      </c>
      <c r="CS25">
        <v>2.1700729999999999</v>
      </c>
      <c r="CT25">
        <v>0</v>
      </c>
      <c r="CU25">
        <v>0.26749800000000001</v>
      </c>
      <c r="CV25">
        <v>0.49687799999999999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66.810909000000009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290.32391699999999</v>
      </c>
      <c r="L26">
        <v>0</v>
      </c>
      <c r="M26">
        <v>91.086349999999996</v>
      </c>
      <c r="N26">
        <v>116.43328099999999</v>
      </c>
      <c r="O26">
        <v>58.584668000000001</v>
      </c>
      <c r="P26">
        <v>131.72134199999999</v>
      </c>
      <c r="Q26">
        <v>0</v>
      </c>
      <c r="R26">
        <v>21.002604999999999</v>
      </c>
      <c r="S26">
        <v>20.919366</v>
      </c>
      <c r="T26">
        <v>0</v>
      </c>
      <c r="U26">
        <v>336.760875</v>
      </c>
      <c r="V26">
        <v>20.006074000000002</v>
      </c>
      <c r="W26">
        <v>29.36495</v>
      </c>
      <c r="X26">
        <v>61.047738000000003</v>
      </c>
      <c r="Y26">
        <v>0</v>
      </c>
      <c r="Z26">
        <v>0</v>
      </c>
      <c r="AA26">
        <v>0</v>
      </c>
      <c r="AB26">
        <v>12.95609</v>
      </c>
      <c r="AC26">
        <v>19.118271</v>
      </c>
      <c r="AD26">
        <v>26.986899999999999</v>
      </c>
      <c r="AE26">
        <v>40.672144000000003</v>
      </c>
      <c r="AF26">
        <v>6.316408</v>
      </c>
      <c r="AG26">
        <v>40.475574000000002</v>
      </c>
      <c r="AH26">
        <v>92.195713999999995</v>
      </c>
      <c r="AI26">
        <v>32.692270000000001</v>
      </c>
      <c r="AJ26">
        <v>0</v>
      </c>
      <c r="AK26">
        <v>51.144227999999998</v>
      </c>
      <c r="AL26">
        <v>11.2133</v>
      </c>
      <c r="AM26">
        <v>5.2123900000000001</v>
      </c>
      <c r="AN26">
        <v>0.69374800000000003</v>
      </c>
      <c r="AO26">
        <v>9.9298500000000001</v>
      </c>
      <c r="AP26">
        <v>9.2712380000000003</v>
      </c>
      <c r="AQ26">
        <v>30.986149999999999</v>
      </c>
      <c r="AR26">
        <v>3.1960799999999998</v>
      </c>
      <c r="AS26">
        <v>5.1924720000000004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67.12840700000001</v>
      </c>
      <c r="BA26">
        <f t="shared" si="1"/>
        <v>1657.1043119999988</v>
      </c>
      <c r="BD26">
        <v>6.99</v>
      </c>
      <c r="BE26">
        <v>1.79</v>
      </c>
      <c r="BF26">
        <v>2.17</v>
      </c>
      <c r="BG26">
        <v>1.67</v>
      </c>
      <c r="BH26">
        <v>6.08</v>
      </c>
      <c r="BI26">
        <v>0.57999999999999996</v>
      </c>
      <c r="BJ26">
        <v>1.31</v>
      </c>
      <c r="BK26">
        <v>1.2</v>
      </c>
      <c r="BL26">
        <v>0.76</v>
      </c>
      <c r="BM26">
        <v>0.08</v>
      </c>
      <c r="BN26">
        <v>3.28</v>
      </c>
      <c r="BO26">
        <v>1.82</v>
      </c>
      <c r="BP26">
        <v>0.25</v>
      </c>
      <c r="BQ26">
        <v>1.91</v>
      </c>
      <c r="BR26">
        <v>2.1</v>
      </c>
      <c r="BS26">
        <v>1.56</v>
      </c>
      <c r="BT26">
        <v>2.7919710000000002</v>
      </c>
      <c r="BU26">
        <v>1.300942</v>
      </c>
      <c r="BV26">
        <v>2.2922609999999999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3.4344830000000002</v>
      </c>
      <c r="CK26">
        <v>1.7849489999999999</v>
      </c>
      <c r="CL26">
        <v>2.5846930000000001</v>
      </c>
      <c r="CM26">
        <v>1.705897</v>
      </c>
      <c r="CN26">
        <v>0</v>
      </c>
      <c r="CO26">
        <v>2.0815049999999999</v>
      </c>
      <c r="CP26">
        <v>4.1268219999999998</v>
      </c>
      <c r="CQ26">
        <v>0</v>
      </c>
      <c r="CR26">
        <v>0.64915999999999996</v>
      </c>
      <c r="CS26">
        <v>2.1700729999999999</v>
      </c>
      <c r="CT26">
        <v>0</v>
      </c>
      <c r="CU26">
        <v>0.53499600000000003</v>
      </c>
      <c r="CV26">
        <v>0.49687799999999999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67.12840700000001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290.32391699999999</v>
      </c>
      <c r="L27">
        <v>0</v>
      </c>
      <c r="M27">
        <v>91.086349999999996</v>
      </c>
      <c r="N27">
        <v>116.43328099999999</v>
      </c>
      <c r="O27">
        <v>58.584668000000001</v>
      </c>
      <c r="P27">
        <v>131.72134199999999</v>
      </c>
      <c r="Q27">
        <v>0</v>
      </c>
      <c r="R27">
        <v>21.002604999999999</v>
      </c>
      <c r="S27">
        <v>20.919366</v>
      </c>
      <c r="T27">
        <v>0</v>
      </c>
      <c r="U27">
        <v>336.760875</v>
      </c>
      <c r="V27">
        <v>11.586745000000001</v>
      </c>
      <c r="W27">
        <v>29.36495</v>
      </c>
      <c r="X27">
        <v>51.203138000000003</v>
      </c>
      <c r="Y27">
        <v>0</v>
      </c>
      <c r="Z27">
        <v>6.3244170000000004</v>
      </c>
      <c r="AA27">
        <v>0</v>
      </c>
      <c r="AB27">
        <v>26.044384999999998</v>
      </c>
      <c r="AC27">
        <v>19.118271</v>
      </c>
      <c r="AD27">
        <v>26.986899999999999</v>
      </c>
      <c r="AE27">
        <v>48.781232000000003</v>
      </c>
      <c r="AF27">
        <v>17.491589999999999</v>
      </c>
      <c r="AG27">
        <v>40.475574000000002</v>
      </c>
      <c r="AH27">
        <v>92.195713999999995</v>
      </c>
      <c r="AI27">
        <v>32.692270000000001</v>
      </c>
      <c r="AJ27">
        <v>0</v>
      </c>
      <c r="AK27">
        <v>51.144227999999998</v>
      </c>
      <c r="AL27">
        <v>11.2133</v>
      </c>
      <c r="AM27">
        <v>10.266828</v>
      </c>
      <c r="AN27">
        <v>0.69374800000000003</v>
      </c>
      <c r="AO27">
        <v>9.9298500000000001</v>
      </c>
      <c r="AP27">
        <v>9.2712380000000003</v>
      </c>
      <c r="AQ27">
        <v>46.479225</v>
      </c>
      <c r="AR27">
        <v>3.1960799999999998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67.560341000000008</v>
      </c>
      <c r="BA27">
        <f t="shared" si="1"/>
        <v>1698.5168119999998</v>
      </c>
      <c r="BD27">
        <v>6.99</v>
      </c>
      <c r="BE27">
        <v>1.79</v>
      </c>
      <c r="BF27">
        <v>2.17</v>
      </c>
      <c r="BG27">
        <v>1.67</v>
      </c>
      <c r="BH27">
        <v>6.08</v>
      </c>
      <c r="BI27">
        <v>0.57999999999999996</v>
      </c>
      <c r="BJ27">
        <v>1.31</v>
      </c>
      <c r="BK27">
        <v>1.2</v>
      </c>
      <c r="BL27">
        <v>0.76</v>
      </c>
      <c r="BM27">
        <v>0.08</v>
      </c>
      <c r="BN27">
        <v>3.28</v>
      </c>
      <c r="BO27">
        <v>1.82</v>
      </c>
      <c r="BP27">
        <v>0.25</v>
      </c>
      <c r="BQ27">
        <v>1.91</v>
      </c>
      <c r="BR27">
        <v>2.1</v>
      </c>
      <c r="BS27">
        <v>1.56</v>
      </c>
      <c r="BT27">
        <v>2.7919710000000002</v>
      </c>
      <c r="BU27">
        <v>1.300942</v>
      </c>
      <c r="BV27">
        <v>2.2922609999999999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3.4344830000000002</v>
      </c>
      <c r="CK27">
        <v>1.7849489999999999</v>
      </c>
      <c r="CL27">
        <v>2.5846930000000001</v>
      </c>
      <c r="CM27">
        <v>1.705897</v>
      </c>
      <c r="CN27">
        <v>0</v>
      </c>
      <c r="CO27">
        <v>2.0815049999999999</v>
      </c>
      <c r="CP27">
        <v>4.1268219999999998</v>
      </c>
      <c r="CQ27">
        <v>0</v>
      </c>
      <c r="CR27">
        <v>0.64915999999999996</v>
      </c>
      <c r="CS27">
        <v>2.1700729999999999</v>
      </c>
      <c r="CT27">
        <v>0.31845000000000001</v>
      </c>
      <c r="CU27">
        <v>0.64847999999999995</v>
      </c>
      <c r="CV27">
        <v>0.49687799999999999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67.560341000000008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290.32391699999999</v>
      </c>
      <c r="L28">
        <v>0</v>
      </c>
      <c r="M28">
        <v>91.086349999999996</v>
      </c>
      <c r="N28">
        <v>116.43328099999999</v>
      </c>
      <c r="O28">
        <v>58.584668000000001</v>
      </c>
      <c r="P28">
        <v>131.72134199999999</v>
      </c>
      <c r="Q28">
        <v>0</v>
      </c>
      <c r="R28">
        <v>21.002604999999999</v>
      </c>
      <c r="S28">
        <v>20.919366</v>
      </c>
      <c r="T28">
        <v>0</v>
      </c>
      <c r="U28">
        <v>336.760875</v>
      </c>
      <c r="V28">
        <v>11.790812000000001</v>
      </c>
      <c r="W28">
        <v>32.603104000000002</v>
      </c>
      <c r="X28">
        <v>67.364163000000005</v>
      </c>
      <c r="Y28">
        <v>0</v>
      </c>
      <c r="Z28">
        <v>12.648834000000001</v>
      </c>
      <c r="AA28">
        <v>13.41736</v>
      </c>
      <c r="AB28">
        <v>26.044384999999998</v>
      </c>
      <c r="AC28">
        <v>19.118271</v>
      </c>
      <c r="AD28">
        <v>35.982534000000001</v>
      </c>
      <c r="AE28">
        <v>48.781232000000003</v>
      </c>
      <c r="AF28">
        <v>29.152650000000001</v>
      </c>
      <c r="AG28">
        <v>40.475574000000002</v>
      </c>
      <c r="AH28">
        <v>92.195713999999995</v>
      </c>
      <c r="AI28">
        <v>32.692270000000001</v>
      </c>
      <c r="AJ28">
        <v>0</v>
      </c>
      <c r="AK28">
        <v>51.144227999999998</v>
      </c>
      <c r="AL28">
        <v>11.2133</v>
      </c>
      <c r="AM28">
        <v>10.266828</v>
      </c>
      <c r="AN28">
        <v>0.69374800000000003</v>
      </c>
      <c r="AO28">
        <v>9.9298500000000001</v>
      </c>
      <c r="AP28">
        <v>9.2712380000000003</v>
      </c>
      <c r="AQ28">
        <v>46.479225</v>
      </c>
      <c r="AR28">
        <v>4.2614400000000003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68.339791000000005</v>
      </c>
      <c r="BA28">
        <f t="shared" si="1"/>
        <v>1760.3633389999995</v>
      </c>
      <c r="BD28">
        <v>6.99</v>
      </c>
      <c r="BE28">
        <v>1.79</v>
      </c>
      <c r="BF28">
        <v>2.17</v>
      </c>
      <c r="BG28">
        <v>1.67</v>
      </c>
      <c r="BH28">
        <v>6.08</v>
      </c>
      <c r="BI28">
        <v>0.57999999999999996</v>
      </c>
      <c r="BJ28">
        <v>1.31</v>
      </c>
      <c r="BK28">
        <v>1.2</v>
      </c>
      <c r="BL28">
        <v>0.76</v>
      </c>
      <c r="BM28">
        <v>0.08</v>
      </c>
      <c r="BN28">
        <v>3.28</v>
      </c>
      <c r="BO28">
        <v>1.82</v>
      </c>
      <c r="BP28">
        <v>0.25</v>
      </c>
      <c r="BQ28">
        <v>1.91</v>
      </c>
      <c r="BR28">
        <v>2.1</v>
      </c>
      <c r="BS28">
        <v>1.56</v>
      </c>
      <c r="BT28">
        <v>2.7919710000000002</v>
      </c>
      <c r="BU28">
        <v>1.300942</v>
      </c>
      <c r="BV28">
        <v>2.2922609999999999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3.4344830000000002</v>
      </c>
      <c r="CK28">
        <v>1.7849489999999999</v>
      </c>
      <c r="CL28">
        <v>2.5846930000000001</v>
      </c>
      <c r="CM28">
        <v>1.705897</v>
      </c>
      <c r="CN28">
        <v>0</v>
      </c>
      <c r="CO28">
        <v>2.0815049999999999</v>
      </c>
      <c r="CP28">
        <v>4.1268219999999998</v>
      </c>
      <c r="CQ28">
        <v>0</v>
      </c>
      <c r="CR28">
        <v>0.64915999999999996</v>
      </c>
      <c r="CS28">
        <v>2.1700729999999999</v>
      </c>
      <c r="CT28">
        <v>0.943886</v>
      </c>
      <c r="CU28">
        <v>0.80249400000000004</v>
      </c>
      <c r="CV28">
        <v>0.49687799999999999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68.339791000000005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328.92391700000002</v>
      </c>
      <c r="L29">
        <v>0</v>
      </c>
      <c r="M29">
        <v>91.086349999999996</v>
      </c>
      <c r="N29">
        <v>116.43328099999999</v>
      </c>
      <c r="O29">
        <v>58.584668000000001</v>
      </c>
      <c r="P29">
        <v>131.72134199999999</v>
      </c>
      <c r="Q29">
        <v>0</v>
      </c>
      <c r="R29">
        <v>21.002604999999999</v>
      </c>
      <c r="S29">
        <v>25.451875000000001</v>
      </c>
      <c r="T29">
        <v>0</v>
      </c>
      <c r="U29">
        <v>336.760875</v>
      </c>
      <c r="V29">
        <v>19.901236000000001</v>
      </c>
      <c r="W29">
        <v>32.603104000000002</v>
      </c>
      <c r="X29">
        <v>67.364163000000005</v>
      </c>
      <c r="Y29">
        <v>0</v>
      </c>
      <c r="Z29">
        <v>12.648834000000001</v>
      </c>
      <c r="AA29">
        <v>13.41736</v>
      </c>
      <c r="AB29">
        <v>26.044384999999998</v>
      </c>
      <c r="AC29">
        <v>19.118271</v>
      </c>
      <c r="AD29">
        <v>35.982534000000001</v>
      </c>
      <c r="AE29">
        <v>48.781232000000003</v>
      </c>
      <c r="AF29">
        <v>29.152650000000001</v>
      </c>
      <c r="AG29">
        <v>40.475574000000002</v>
      </c>
      <c r="AH29">
        <v>92.195713999999995</v>
      </c>
      <c r="AI29">
        <v>32.692270000000001</v>
      </c>
      <c r="AJ29">
        <v>0</v>
      </c>
      <c r="AK29">
        <v>51.144227999999998</v>
      </c>
      <c r="AL29">
        <v>22.426600000000001</v>
      </c>
      <c r="AM29">
        <v>10.266828</v>
      </c>
      <c r="AN29">
        <v>0.69374800000000003</v>
      </c>
      <c r="AO29">
        <v>9.9298500000000001</v>
      </c>
      <c r="AP29">
        <v>9.2712380000000003</v>
      </c>
      <c r="AQ29">
        <v>46.479225</v>
      </c>
      <c r="AR29">
        <v>6.3921599999999996</v>
      </c>
      <c r="AS29">
        <v>5.1924720000000004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68.339791000000005</v>
      </c>
      <c r="BA29">
        <f t="shared" si="1"/>
        <v>1824.9502920000002</v>
      </c>
      <c r="BD29">
        <v>6.99</v>
      </c>
      <c r="BE29">
        <v>1.79</v>
      </c>
      <c r="BF29">
        <v>2.17</v>
      </c>
      <c r="BG29">
        <v>1.67</v>
      </c>
      <c r="BH29">
        <v>6.08</v>
      </c>
      <c r="BI29">
        <v>0.57999999999999996</v>
      </c>
      <c r="BJ29">
        <v>1.31</v>
      </c>
      <c r="BK29">
        <v>1.2</v>
      </c>
      <c r="BL29">
        <v>0.76</v>
      </c>
      <c r="BM29">
        <v>0.08</v>
      </c>
      <c r="BN29">
        <v>3.28</v>
      </c>
      <c r="BO29">
        <v>1.82</v>
      </c>
      <c r="BP29">
        <v>0.25</v>
      </c>
      <c r="BQ29">
        <v>1.91</v>
      </c>
      <c r="BR29">
        <v>2.1</v>
      </c>
      <c r="BS29">
        <v>1.56</v>
      </c>
      <c r="BT29">
        <v>2.7919710000000002</v>
      </c>
      <c r="BU29">
        <v>1.300942</v>
      </c>
      <c r="BV29">
        <v>2.2922609999999999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3.4344830000000002</v>
      </c>
      <c r="CK29">
        <v>1.7849489999999999</v>
      </c>
      <c r="CL29">
        <v>2.5846930000000001</v>
      </c>
      <c r="CM29">
        <v>1.705897</v>
      </c>
      <c r="CN29">
        <v>0</v>
      </c>
      <c r="CO29">
        <v>2.0815049999999999</v>
      </c>
      <c r="CP29">
        <v>4.1268219999999998</v>
      </c>
      <c r="CQ29">
        <v>0</v>
      </c>
      <c r="CR29">
        <v>0.64915999999999996</v>
      </c>
      <c r="CS29">
        <v>2.1700729999999999</v>
      </c>
      <c r="CT29">
        <v>0.943886</v>
      </c>
      <c r="CU29">
        <v>0.80249400000000004</v>
      </c>
      <c r="CV29">
        <v>0.49687799999999999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68.339791000000005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328.92391700000002</v>
      </c>
      <c r="L30">
        <v>0</v>
      </c>
      <c r="M30">
        <v>91.086349999999996</v>
      </c>
      <c r="N30">
        <v>116.43328099999999</v>
      </c>
      <c r="O30">
        <v>58.584668000000001</v>
      </c>
      <c r="P30">
        <v>131.72134199999999</v>
      </c>
      <c r="Q30">
        <v>0</v>
      </c>
      <c r="R30">
        <v>21.002604999999999</v>
      </c>
      <c r="S30">
        <v>25.451875000000001</v>
      </c>
      <c r="T30">
        <v>0</v>
      </c>
      <c r="U30">
        <v>336.760875</v>
      </c>
      <c r="V30">
        <v>19.901236000000001</v>
      </c>
      <c r="W30">
        <v>32.603104000000002</v>
      </c>
      <c r="X30">
        <v>67.364163000000005</v>
      </c>
      <c r="Y30">
        <v>0</v>
      </c>
      <c r="Z30">
        <v>12.648834000000001</v>
      </c>
      <c r="AA30">
        <v>13.41736</v>
      </c>
      <c r="AB30">
        <v>26.044384999999998</v>
      </c>
      <c r="AC30">
        <v>19.118271</v>
      </c>
      <c r="AD30">
        <v>35.982534000000001</v>
      </c>
      <c r="AE30">
        <v>48.781232000000003</v>
      </c>
      <c r="AF30">
        <v>29.152650000000001</v>
      </c>
      <c r="AG30">
        <v>40.475574000000002</v>
      </c>
      <c r="AH30">
        <v>92.195713999999995</v>
      </c>
      <c r="AI30">
        <v>32.692270000000001</v>
      </c>
      <c r="AJ30">
        <v>0</v>
      </c>
      <c r="AK30">
        <v>51.144227999999998</v>
      </c>
      <c r="AL30">
        <v>61.67315</v>
      </c>
      <c r="AM30">
        <v>10.266828</v>
      </c>
      <c r="AN30">
        <v>0.69374800000000003</v>
      </c>
      <c r="AO30">
        <v>9.9298500000000001</v>
      </c>
      <c r="AP30">
        <v>9.2712380000000003</v>
      </c>
      <c r="AQ30">
        <v>46.479225</v>
      </c>
      <c r="AR30">
        <v>8.5228800000000007</v>
      </c>
      <c r="AS30">
        <v>5.1924720000000004</v>
      </c>
      <c r="AT30">
        <v>14.019271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68.339791000000005</v>
      </c>
      <c r="BA30">
        <f t="shared" si="1"/>
        <v>1865.8749210000001</v>
      </c>
      <c r="BD30">
        <v>6.99</v>
      </c>
      <c r="BE30">
        <v>1.79</v>
      </c>
      <c r="BF30">
        <v>2.17</v>
      </c>
      <c r="BG30">
        <v>1.67</v>
      </c>
      <c r="BH30">
        <v>6.08</v>
      </c>
      <c r="BI30">
        <v>0.57999999999999996</v>
      </c>
      <c r="BJ30">
        <v>1.31</v>
      </c>
      <c r="BK30">
        <v>1.2</v>
      </c>
      <c r="BL30">
        <v>0.76</v>
      </c>
      <c r="BM30">
        <v>0.08</v>
      </c>
      <c r="BN30">
        <v>3.28</v>
      </c>
      <c r="BO30">
        <v>1.82</v>
      </c>
      <c r="BP30">
        <v>0.25</v>
      </c>
      <c r="BQ30">
        <v>1.91</v>
      </c>
      <c r="BR30">
        <v>2.1</v>
      </c>
      <c r="BS30">
        <v>1.56</v>
      </c>
      <c r="BT30">
        <v>2.7919710000000002</v>
      </c>
      <c r="BU30">
        <v>1.300942</v>
      </c>
      <c r="BV30">
        <v>2.2922609999999999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3.4344830000000002</v>
      </c>
      <c r="CK30">
        <v>1.7849489999999999</v>
      </c>
      <c r="CL30">
        <v>2.5846930000000001</v>
      </c>
      <c r="CM30">
        <v>1.705897</v>
      </c>
      <c r="CN30">
        <v>0</v>
      </c>
      <c r="CO30">
        <v>2.0815049999999999</v>
      </c>
      <c r="CP30">
        <v>4.1268219999999998</v>
      </c>
      <c r="CQ30">
        <v>0</v>
      </c>
      <c r="CR30">
        <v>0.64915999999999996</v>
      </c>
      <c r="CS30">
        <v>2.1700729999999999</v>
      </c>
      <c r="CT30">
        <v>0.943886</v>
      </c>
      <c r="CU30">
        <v>0.80249400000000004</v>
      </c>
      <c r="CV30">
        <v>0.49687799999999999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68.339791000000005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328.92391700000002</v>
      </c>
      <c r="L31">
        <v>0</v>
      </c>
      <c r="M31">
        <v>91.086349999999996</v>
      </c>
      <c r="N31">
        <v>116.43328099999999</v>
      </c>
      <c r="O31">
        <v>58.584668000000001</v>
      </c>
      <c r="P31">
        <v>131.72134199999999</v>
      </c>
      <c r="Q31">
        <v>0</v>
      </c>
      <c r="R31">
        <v>21.002604999999999</v>
      </c>
      <c r="S31">
        <v>25.451875000000001</v>
      </c>
      <c r="T31">
        <v>0</v>
      </c>
      <c r="U31">
        <v>336.760875</v>
      </c>
      <c r="V31">
        <v>17.583649000000001</v>
      </c>
      <c r="W31">
        <v>32.603104000000002</v>
      </c>
      <c r="X31">
        <v>59.930959999999999</v>
      </c>
      <c r="Y31">
        <v>0</v>
      </c>
      <c r="Z31">
        <v>12.648834000000001</v>
      </c>
      <c r="AA31">
        <v>13.41736</v>
      </c>
      <c r="AB31">
        <v>26.044384999999998</v>
      </c>
      <c r="AC31">
        <v>19.118271</v>
      </c>
      <c r="AD31">
        <v>35.982534000000001</v>
      </c>
      <c r="AE31">
        <v>48.781232000000003</v>
      </c>
      <c r="AF31">
        <v>29.152650000000001</v>
      </c>
      <c r="AG31">
        <v>40.475574000000002</v>
      </c>
      <c r="AH31">
        <v>92.195713999999995</v>
      </c>
      <c r="AI31">
        <v>3.1434880000000001</v>
      </c>
      <c r="AJ31">
        <v>0</v>
      </c>
      <c r="AK31">
        <v>51.144227999999998</v>
      </c>
      <c r="AL31">
        <v>61.67315</v>
      </c>
      <c r="AM31">
        <v>10.266828</v>
      </c>
      <c r="AN31">
        <v>0.69374800000000003</v>
      </c>
      <c r="AO31">
        <v>9.9298500000000001</v>
      </c>
      <c r="AP31">
        <v>9.2712380000000003</v>
      </c>
      <c r="AQ31">
        <v>46.479225</v>
      </c>
      <c r="AR31">
        <v>51.137279999999997</v>
      </c>
      <c r="AS31">
        <v>5.1924720000000004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68.299791000000013</v>
      </c>
      <c r="BA31">
        <f t="shared" si="1"/>
        <v>1869.6023899999996</v>
      </c>
      <c r="BD31">
        <v>6.99</v>
      </c>
      <c r="BE31">
        <v>1.79</v>
      </c>
      <c r="BF31">
        <v>2.17</v>
      </c>
      <c r="BG31">
        <v>1.67</v>
      </c>
      <c r="BH31">
        <v>6.08</v>
      </c>
      <c r="BI31">
        <v>0.56000000000000005</v>
      </c>
      <c r="BJ31">
        <v>1.29</v>
      </c>
      <c r="BK31">
        <v>1.2</v>
      </c>
      <c r="BL31">
        <v>0.76</v>
      </c>
      <c r="BM31">
        <v>0.08</v>
      </c>
      <c r="BN31">
        <v>3.28</v>
      </c>
      <c r="BO31">
        <v>1.82</v>
      </c>
      <c r="BP31">
        <v>0.25</v>
      </c>
      <c r="BQ31">
        <v>1.91</v>
      </c>
      <c r="BR31">
        <v>2.1</v>
      </c>
      <c r="BS31">
        <v>1.56</v>
      </c>
      <c r="BT31">
        <v>2.7919710000000002</v>
      </c>
      <c r="BU31">
        <v>1.300942</v>
      </c>
      <c r="BV31">
        <v>2.2922609999999999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3.4344830000000002</v>
      </c>
      <c r="CK31">
        <v>1.7849489999999999</v>
      </c>
      <c r="CL31">
        <v>2.5846930000000001</v>
      </c>
      <c r="CM31">
        <v>1.705897</v>
      </c>
      <c r="CN31">
        <v>0</v>
      </c>
      <c r="CO31">
        <v>2.0815049999999999</v>
      </c>
      <c r="CP31">
        <v>4.1268219999999998</v>
      </c>
      <c r="CQ31">
        <v>0</v>
      </c>
      <c r="CR31">
        <v>0.64915999999999996</v>
      </c>
      <c r="CS31">
        <v>2.1700729999999999</v>
      </c>
      <c r="CT31">
        <v>0.943886</v>
      </c>
      <c r="CU31">
        <v>0.80249400000000004</v>
      </c>
      <c r="CV31">
        <v>0.49687799999999999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68.299791000000013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328.92391700000002</v>
      </c>
      <c r="L32">
        <v>0</v>
      </c>
      <c r="M32">
        <v>91.086349999999996</v>
      </c>
      <c r="N32">
        <v>116.43328099999999</v>
      </c>
      <c r="O32">
        <v>58.584668000000001</v>
      </c>
      <c r="P32">
        <v>131.72134199999999</v>
      </c>
      <c r="Q32">
        <v>0</v>
      </c>
      <c r="R32">
        <v>21.002604999999999</v>
      </c>
      <c r="S32">
        <v>25.451875000000001</v>
      </c>
      <c r="T32">
        <v>0</v>
      </c>
      <c r="U32">
        <v>336.760875</v>
      </c>
      <c r="V32">
        <v>17.583649000000001</v>
      </c>
      <c r="W32">
        <v>32.603104000000002</v>
      </c>
      <c r="X32">
        <v>59.930959999999999</v>
      </c>
      <c r="Y32">
        <v>0</v>
      </c>
      <c r="Z32">
        <v>6.3244170000000004</v>
      </c>
      <c r="AA32">
        <v>0</v>
      </c>
      <c r="AB32">
        <v>26.044384999999998</v>
      </c>
      <c r="AC32">
        <v>9.5591360000000005</v>
      </c>
      <c r="AD32">
        <v>26.986899999999999</v>
      </c>
      <c r="AE32">
        <v>48.781232000000003</v>
      </c>
      <c r="AF32">
        <v>17.491589999999999</v>
      </c>
      <c r="AG32">
        <v>40.475574000000002</v>
      </c>
      <c r="AH32">
        <v>69.146786000000006</v>
      </c>
      <c r="AI32">
        <v>3.1434880000000001</v>
      </c>
      <c r="AJ32">
        <v>0</v>
      </c>
      <c r="AK32">
        <v>51.144227999999998</v>
      </c>
      <c r="AL32">
        <v>61.67315</v>
      </c>
      <c r="AM32">
        <v>10.266828</v>
      </c>
      <c r="AN32">
        <v>0.69374800000000003</v>
      </c>
      <c r="AO32">
        <v>9.9298500000000001</v>
      </c>
      <c r="AP32">
        <v>9.2712380000000003</v>
      </c>
      <c r="AQ32">
        <v>46.479225</v>
      </c>
      <c r="AR32">
        <v>51.137279999999997</v>
      </c>
      <c r="AS32">
        <v>5.1924720000000004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67.551511000000005</v>
      </c>
      <c r="BA32">
        <f t="shared" si="1"/>
        <v>1795.8475760000001</v>
      </c>
      <c r="BD32">
        <v>6.99</v>
      </c>
      <c r="BE32">
        <v>1.79</v>
      </c>
      <c r="BF32">
        <v>2.17</v>
      </c>
      <c r="BG32">
        <v>1.67</v>
      </c>
      <c r="BH32">
        <v>6.08</v>
      </c>
      <c r="BI32">
        <v>0.56000000000000005</v>
      </c>
      <c r="BJ32">
        <v>1.29</v>
      </c>
      <c r="BK32">
        <v>1.2</v>
      </c>
      <c r="BL32">
        <v>0.76</v>
      </c>
      <c r="BM32">
        <v>0.08</v>
      </c>
      <c r="BN32">
        <v>3.28</v>
      </c>
      <c r="BO32">
        <v>1.82</v>
      </c>
      <c r="BP32">
        <v>0.25</v>
      </c>
      <c r="BQ32">
        <v>1.91</v>
      </c>
      <c r="BR32">
        <v>2.1</v>
      </c>
      <c r="BS32">
        <v>1.56</v>
      </c>
      <c r="BT32">
        <v>2.7919710000000002</v>
      </c>
      <c r="BU32">
        <v>1.300942</v>
      </c>
      <c r="BV32">
        <v>2.2922609999999999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3.4344830000000002</v>
      </c>
      <c r="CK32">
        <v>1.7849489999999999</v>
      </c>
      <c r="CL32">
        <v>2.5846930000000001</v>
      </c>
      <c r="CM32">
        <v>1.705897</v>
      </c>
      <c r="CN32">
        <v>0</v>
      </c>
      <c r="CO32">
        <v>2.0815049999999999</v>
      </c>
      <c r="CP32">
        <v>4.1268219999999998</v>
      </c>
      <c r="CQ32">
        <v>0</v>
      </c>
      <c r="CR32">
        <v>0.64915999999999996</v>
      </c>
      <c r="CS32">
        <v>2.1700729999999999</v>
      </c>
      <c r="CT32">
        <v>0.31845000000000001</v>
      </c>
      <c r="CU32">
        <v>0.80249400000000004</v>
      </c>
      <c r="CV32">
        <v>0.37403399999999998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67.551511000000005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328.92391700000002</v>
      </c>
      <c r="L33">
        <v>0</v>
      </c>
      <c r="M33">
        <v>91.086349999999996</v>
      </c>
      <c r="N33">
        <v>116.43328099999999</v>
      </c>
      <c r="O33">
        <v>58.584668000000001</v>
      </c>
      <c r="P33">
        <v>131.72134199999999</v>
      </c>
      <c r="Q33">
        <v>0</v>
      </c>
      <c r="R33">
        <v>21.002604999999999</v>
      </c>
      <c r="S33">
        <v>25.451875000000001</v>
      </c>
      <c r="T33">
        <v>0</v>
      </c>
      <c r="U33">
        <v>336.760875</v>
      </c>
      <c r="V33">
        <v>17.190355</v>
      </c>
      <c r="W33">
        <v>32.603104000000002</v>
      </c>
      <c r="X33">
        <v>51.128498</v>
      </c>
      <c r="Y33">
        <v>0</v>
      </c>
      <c r="Z33">
        <v>6.3244170000000004</v>
      </c>
      <c r="AA33">
        <v>0</v>
      </c>
      <c r="AB33">
        <v>12.95609</v>
      </c>
      <c r="AC33">
        <v>9.5591360000000005</v>
      </c>
      <c r="AD33">
        <v>17.991267000000001</v>
      </c>
      <c r="AE33">
        <v>30.409079999999999</v>
      </c>
      <c r="AF33">
        <v>6.316408</v>
      </c>
      <c r="AG33">
        <v>40.475574000000002</v>
      </c>
      <c r="AH33">
        <v>69.146786000000006</v>
      </c>
      <c r="AI33">
        <v>3.1434880000000001</v>
      </c>
      <c r="AJ33">
        <v>0</v>
      </c>
      <c r="AK33">
        <v>51.144227999999998</v>
      </c>
      <c r="AL33">
        <v>61.67315</v>
      </c>
      <c r="AM33">
        <v>5.2123900000000001</v>
      </c>
      <c r="AN33">
        <v>0.69374800000000003</v>
      </c>
      <c r="AO33">
        <v>9.9298500000000001</v>
      </c>
      <c r="AP33">
        <v>9.2712380000000003</v>
      </c>
      <c r="AQ33">
        <v>30.108000000000001</v>
      </c>
      <c r="AR33">
        <v>3.1960799999999998</v>
      </c>
      <c r="AS33">
        <v>5.1924720000000004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66.923682000000014</v>
      </c>
      <c r="BA33">
        <f t="shared" si="1"/>
        <v>1665.025866</v>
      </c>
      <c r="BD33">
        <v>6.99</v>
      </c>
      <c r="BE33">
        <v>1.79</v>
      </c>
      <c r="BF33">
        <v>2.17</v>
      </c>
      <c r="BG33">
        <v>1.67</v>
      </c>
      <c r="BH33">
        <v>6.08</v>
      </c>
      <c r="BI33">
        <v>0.56000000000000005</v>
      </c>
      <c r="BJ33">
        <v>1.29</v>
      </c>
      <c r="BK33">
        <v>1.2</v>
      </c>
      <c r="BL33">
        <v>0.76</v>
      </c>
      <c r="BM33">
        <v>0.08</v>
      </c>
      <c r="BN33">
        <v>3.28</v>
      </c>
      <c r="BO33">
        <v>1.82</v>
      </c>
      <c r="BP33">
        <v>0.25</v>
      </c>
      <c r="BQ33">
        <v>1.91</v>
      </c>
      <c r="BR33">
        <v>2.1</v>
      </c>
      <c r="BS33">
        <v>1.56</v>
      </c>
      <c r="BT33">
        <v>2.7919710000000002</v>
      </c>
      <c r="BU33">
        <v>1.300942</v>
      </c>
      <c r="BV33">
        <v>2.2922609999999999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3.4344830000000002</v>
      </c>
      <c r="CK33">
        <v>1.7849489999999999</v>
      </c>
      <c r="CL33">
        <v>2.5846930000000001</v>
      </c>
      <c r="CM33">
        <v>1.705897</v>
      </c>
      <c r="CN33">
        <v>0</v>
      </c>
      <c r="CO33">
        <v>2.0815049999999999</v>
      </c>
      <c r="CP33">
        <v>4.1268219999999998</v>
      </c>
      <c r="CQ33">
        <v>0</v>
      </c>
      <c r="CR33">
        <v>0.64915999999999996</v>
      </c>
      <c r="CS33">
        <v>2.1700729999999999</v>
      </c>
      <c r="CT33">
        <v>0</v>
      </c>
      <c r="CU33">
        <v>0.49311500000000003</v>
      </c>
      <c r="CV33">
        <v>0.37403399999999998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66.923682000000014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328.92391700000002</v>
      </c>
      <c r="L34">
        <v>0</v>
      </c>
      <c r="M34">
        <v>91.086349999999996</v>
      </c>
      <c r="N34">
        <v>116.43328099999999</v>
      </c>
      <c r="O34">
        <v>58.584668000000001</v>
      </c>
      <c r="P34">
        <v>131.72134199999999</v>
      </c>
      <c r="Q34">
        <v>0</v>
      </c>
      <c r="R34">
        <v>21.002604999999999</v>
      </c>
      <c r="S34">
        <v>25.451875000000001</v>
      </c>
      <c r="T34">
        <v>0</v>
      </c>
      <c r="U34">
        <v>336.760875</v>
      </c>
      <c r="V34">
        <v>17.190355</v>
      </c>
      <c r="W34">
        <v>32.603104000000002</v>
      </c>
      <c r="X34">
        <v>51.128498</v>
      </c>
      <c r="Y34">
        <v>0</v>
      </c>
      <c r="Z34">
        <v>6.3244170000000004</v>
      </c>
      <c r="AA34">
        <v>0</v>
      </c>
      <c r="AB34">
        <v>12.95609</v>
      </c>
      <c r="AC34">
        <v>9.5591360000000005</v>
      </c>
      <c r="AD34">
        <v>8.9956340000000008</v>
      </c>
      <c r="AE34">
        <v>30.409079999999999</v>
      </c>
      <c r="AF34">
        <v>6.316408</v>
      </c>
      <c r="AG34">
        <v>40.475574000000002</v>
      </c>
      <c r="AH34">
        <v>54.122990000000001</v>
      </c>
      <c r="AI34">
        <v>3.1434880000000001</v>
      </c>
      <c r="AJ34">
        <v>0</v>
      </c>
      <c r="AK34">
        <v>51.144227999999998</v>
      </c>
      <c r="AL34">
        <v>22.426600000000001</v>
      </c>
      <c r="AM34">
        <v>0</v>
      </c>
      <c r="AN34">
        <v>0.69374800000000003</v>
      </c>
      <c r="AO34">
        <v>9.9298500000000001</v>
      </c>
      <c r="AP34">
        <v>9.2712380000000003</v>
      </c>
      <c r="AQ34">
        <v>15.054</v>
      </c>
      <c r="AR34">
        <v>3.1960799999999998</v>
      </c>
      <c r="AS34">
        <v>5.1924720000000004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66.615557000000024</v>
      </c>
      <c r="BA34">
        <f t="shared" si="1"/>
        <v>1581.1853720000001</v>
      </c>
      <c r="BD34">
        <v>6.99</v>
      </c>
      <c r="BE34">
        <v>1.79</v>
      </c>
      <c r="BF34">
        <v>2.17</v>
      </c>
      <c r="BG34">
        <v>1.67</v>
      </c>
      <c r="BH34">
        <v>6.08</v>
      </c>
      <c r="BI34">
        <v>0.56000000000000005</v>
      </c>
      <c r="BJ34">
        <v>1.29</v>
      </c>
      <c r="BK34">
        <v>1.2</v>
      </c>
      <c r="BL34">
        <v>0.76</v>
      </c>
      <c r="BM34">
        <v>0.08</v>
      </c>
      <c r="BN34">
        <v>3.28</v>
      </c>
      <c r="BO34">
        <v>1.82</v>
      </c>
      <c r="BP34">
        <v>0.25</v>
      </c>
      <c r="BQ34">
        <v>1.91</v>
      </c>
      <c r="BR34">
        <v>2.1</v>
      </c>
      <c r="BS34">
        <v>1.56</v>
      </c>
      <c r="BT34">
        <v>2.7919710000000002</v>
      </c>
      <c r="BU34">
        <v>1.300942</v>
      </c>
      <c r="BV34">
        <v>2.2922609999999999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3.4344830000000002</v>
      </c>
      <c r="CK34">
        <v>1.7849489999999999</v>
      </c>
      <c r="CL34">
        <v>2.5846930000000001</v>
      </c>
      <c r="CM34">
        <v>1.705897</v>
      </c>
      <c r="CN34">
        <v>0</v>
      </c>
      <c r="CO34">
        <v>2.0815049999999999</v>
      </c>
      <c r="CP34">
        <v>4.1268219999999998</v>
      </c>
      <c r="CQ34">
        <v>0</v>
      </c>
      <c r="CR34">
        <v>0.64915999999999996</v>
      </c>
      <c r="CS34">
        <v>2.1700729999999999</v>
      </c>
      <c r="CT34">
        <v>0</v>
      </c>
      <c r="CU34">
        <v>0.26749800000000001</v>
      </c>
      <c r="CV34">
        <v>0.29152600000000001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66.615557000000024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290.32391699999999</v>
      </c>
      <c r="L35">
        <v>0</v>
      </c>
      <c r="M35">
        <v>91.086349999999996</v>
      </c>
      <c r="N35">
        <v>116.43328099999999</v>
      </c>
      <c r="O35">
        <v>58.584668000000001</v>
      </c>
      <c r="P35">
        <v>131.72134199999999</v>
      </c>
      <c r="Q35">
        <v>0</v>
      </c>
      <c r="R35">
        <v>21.002604999999999</v>
      </c>
      <c r="S35">
        <v>20.919366</v>
      </c>
      <c r="T35">
        <v>0</v>
      </c>
      <c r="U35">
        <v>336.760875</v>
      </c>
      <c r="V35">
        <v>17.434273000000001</v>
      </c>
      <c r="W35">
        <v>32.603104000000002</v>
      </c>
      <c r="X35">
        <v>51.128498</v>
      </c>
      <c r="Y35">
        <v>0</v>
      </c>
      <c r="Z35">
        <v>6.3244170000000004</v>
      </c>
      <c r="AA35">
        <v>0</v>
      </c>
      <c r="AB35">
        <v>12.95609</v>
      </c>
      <c r="AC35">
        <v>9.5591360000000005</v>
      </c>
      <c r="AD35">
        <v>8.9956340000000008</v>
      </c>
      <c r="AE35">
        <v>30.409079999999999</v>
      </c>
      <c r="AF35">
        <v>6.316408</v>
      </c>
      <c r="AG35">
        <v>40.475574000000002</v>
      </c>
      <c r="AH35">
        <v>46.097856999999998</v>
      </c>
      <c r="AI35">
        <v>3.1434880000000001</v>
      </c>
      <c r="AJ35">
        <v>0</v>
      </c>
      <c r="AK35">
        <v>51.144227999999998</v>
      </c>
      <c r="AL35">
        <v>2.2426599999999999</v>
      </c>
      <c r="AM35">
        <v>0</v>
      </c>
      <c r="AN35">
        <v>0.69374800000000003</v>
      </c>
      <c r="AO35">
        <v>9.9298500000000001</v>
      </c>
      <c r="AP35">
        <v>12.608883000000001</v>
      </c>
      <c r="AQ35">
        <v>0</v>
      </c>
      <c r="AR35">
        <v>3.1960799999999998</v>
      </c>
      <c r="AS35">
        <v>5.1924720000000004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66.305889000000022</v>
      </c>
      <c r="BA35">
        <f t="shared" si="1"/>
        <v>1498.0616849999994</v>
      </c>
      <c r="BD35">
        <v>6.99</v>
      </c>
      <c r="BE35">
        <v>1.79</v>
      </c>
      <c r="BF35">
        <v>2.17</v>
      </c>
      <c r="BG35">
        <v>1.67</v>
      </c>
      <c r="BH35">
        <v>6.08</v>
      </c>
      <c r="BI35">
        <v>0.56000000000000005</v>
      </c>
      <c r="BJ35">
        <v>1.29</v>
      </c>
      <c r="BK35">
        <v>1.2</v>
      </c>
      <c r="BL35">
        <v>0.76</v>
      </c>
      <c r="BM35">
        <v>0.08</v>
      </c>
      <c r="BN35">
        <v>3.28</v>
      </c>
      <c r="BO35">
        <v>1.82</v>
      </c>
      <c r="BP35">
        <v>0.25</v>
      </c>
      <c r="BQ35">
        <v>1.91</v>
      </c>
      <c r="BR35">
        <v>2.1</v>
      </c>
      <c r="BS35">
        <v>1.56</v>
      </c>
      <c r="BT35">
        <v>2.7919710000000002</v>
      </c>
      <c r="BU35">
        <v>1.300942</v>
      </c>
      <c r="BV35">
        <v>2.2922609999999999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3.4344830000000002</v>
      </c>
      <c r="CK35">
        <v>1.7849489999999999</v>
      </c>
      <c r="CL35">
        <v>2.5846930000000001</v>
      </c>
      <c r="CM35">
        <v>1.705897</v>
      </c>
      <c r="CN35">
        <v>0</v>
      </c>
      <c r="CO35">
        <v>2.0815049999999999</v>
      </c>
      <c r="CP35">
        <v>4.1268219999999998</v>
      </c>
      <c r="CQ35">
        <v>0</v>
      </c>
      <c r="CR35">
        <v>0.64915999999999996</v>
      </c>
      <c r="CS35">
        <v>2.1700729999999999</v>
      </c>
      <c r="CT35">
        <v>0</v>
      </c>
      <c r="CU35">
        <v>0</v>
      </c>
      <c r="CV35">
        <v>0.24935599999999999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66.305889000000022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290.32391699999999</v>
      </c>
      <c r="L36">
        <v>0</v>
      </c>
      <c r="M36">
        <v>91.086349999999996</v>
      </c>
      <c r="N36">
        <v>116.43328099999999</v>
      </c>
      <c r="O36">
        <v>58.584668000000001</v>
      </c>
      <c r="P36">
        <v>131.72134199999999</v>
      </c>
      <c r="Q36">
        <v>0</v>
      </c>
      <c r="R36">
        <v>21.002604999999999</v>
      </c>
      <c r="S36">
        <v>20.919366</v>
      </c>
      <c r="T36">
        <v>0</v>
      </c>
      <c r="U36">
        <v>336.760875</v>
      </c>
      <c r="V36">
        <v>19.69717</v>
      </c>
      <c r="W36">
        <v>32.603104000000002</v>
      </c>
      <c r="X36">
        <v>51.128498</v>
      </c>
      <c r="Y36">
        <v>0</v>
      </c>
      <c r="Z36">
        <v>6.3244170000000004</v>
      </c>
      <c r="AA36">
        <v>0</v>
      </c>
      <c r="AB36">
        <v>0</v>
      </c>
      <c r="AC36">
        <v>0</v>
      </c>
      <c r="AD36">
        <v>9.7778620000000007</v>
      </c>
      <c r="AE36">
        <v>30.409079999999999</v>
      </c>
      <c r="AF36">
        <v>6.316408</v>
      </c>
      <c r="AG36">
        <v>40.475574000000002</v>
      </c>
      <c r="AH36">
        <v>23.048928</v>
      </c>
      <c r="AI36">
        <v>3.1434880000000001</v>
      </c>
      <c r="AJ36">
        <v>0</v>
      </c>
      <c r="AK36">
        <v>51.144227999999998</v>
      </c>
      <c r="AL36">
        <v>2.2426599999999999</v>
      </c>
      <c r="AM36">
        <v>0</v>
      </c>
      <c r="AN36">
        <v>0.69374800000000003</v>
      </c>
      <c r="AO36">
        <v>9.9298500000000001</v>
      </c>
      <c r="AP36">
        <v>12.608883000000001</v>
      </c>
      <c r="AQ36">
        <v>0</v>
      </c>
      <c r="AR36">
        <v>3.1960799999999998</v>
      </c>
      <c r="AS36">
        <v>5.1924720000000004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66.181211000000019</v>
      </c>
      <c r="BA36">
        <f t="shared" si="1"/>
        <v>1455.4179769999992</v>
      </c>
      <c r="BD36">
        <v>6.99</v>
      </c>
      <c r="BE36">
        <v>1.79</v>
      </c>
      <c r="BF36">
        <v>2.17</v>
      </c>
      <c r="BG36">
        <v>1.67</v>
      </c>
      <c r="BH36">
        <v>6.08</v>
      </c>
      <c r="BI36">
        <v>0.56000000000000005</v>
      </c>
      <c r="BJ36">
        <v>1.29</v>
      </c>
      <c r="BK36">
        <v>1.2</v>
      </c>
      <c r="BL36">
        <v>0.76</v>
      </c>
      <c r="BM36">
        <v>0.08</v>
      </c>
      <c r="BN36">
        <v>3.28</v>
      </c>
      <c r="BO36">
        <v>1.82</v>
      </c>
      <c r="BP36">
        <v>0.25</v>
      </c>
      <c r="BQ36">
        <v>1.91</v>
      </c>
      <c r="BR36">
        <v>2.1</v>
      </c>
      <c r="BS36">
        <v>1.56</v>
      </c>
      <c r="BT36">
        <v>2.7919710000000002</v>
      </c>
      <c r="BU36">
        <v>1.300942</v>
      </c>
      <c r="BV36">
        <v>2.2922609999999999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3.4344830000000002</v>
      </c>
      <c r="CK36">
        <v>1.7849489999999999</v>
      </c>
      <c r="CL36">
        <v>2.5846930000000001</v>
      </c>
      <c r="CM36">
        <v>1.705897</v>
      </c>
      <c r="CN36">
        <v>0</v>
      </c>
      <c r="CO36">
        <v>2.0815049999999999</v>
      </c>
      <c r="CP36">
        <v>4.1268219999999998</v>
      </c>
      <c r="CQ36">
        <v>0</v>
      </c>
      <c r="CR36">
        <v>0.64915999999999996</v>
      </c>
      <c r="CS36">
        <v>2.1700729999999999</v>
      </c>
      <c r="CT36">
        <v>0</v>
      </c>
      <c r="CU36">
        <v>0</v>
      </c>
      <c r="CV36">
        <v>0.124678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66.181211000000019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290.32391699999999</v>
      </c>
      <c r="L37">
        <v>0</v>
      </c>
      <c r="M37">
        <v>91.086349999999996</v>
      </c>
      <c r="N37">
        <v>116.43328099999999</v>
      </c>
      <c r="O37">
        <v>58.584668000000001</v>
      </c>
      <c r="P37">
        <v>131.72134199999999</v>
      </c>
      <c r="Q37">
        <v>0</v>
      </c>
      <c r="R37">
        <v>21.002604999999999</v>
      </c>
      <c r="S37">
        <v>20.919366</v>
      </c>
      <c r="T37">
        <v>0</v>
      </c>
      <c r="U37">
        <v>336.760875</v>
      </c>
      <c r="V37">
        <v>20.006074000000002</v>
      </c>
      <c r="W37">
        <v>32.603104000000002</v>
      </c>
      <c r="X37">
        <v>47.450859000000001</v>
      </c>
      <c r="Y37">
        <v>0</v>
      </c>
      <c r="Z37">
        <v>6.3244170000000004</v>
      </c>
      <c r="AA37">
        <v>0</v>
      </c>
      <c r="AB37">
        <v>0</v>
      </c>
      <c r="AC37">
        <v>0</v>
      </c>
      <c r="AD37">
        <v>9.7778620000000007</v>
      </c>
      <c r="AE37">
        <v>30.409079999999999</v>
      </c>
      <c r="AF37">
        <v>6.316408</v>
      </c>
      <c r="AG37">
        <v>40.475574000000002</v>
      </c>
      <c r="AH37">
        <v>0</v>
      </c>
      <c r="AI37">
        <v>3.1434880000000001</v>
      </c>
      <c r="AJ37">
        <v>0</v>
      </c>
      <c r="AK37">
        <v>51.144227999999998</v>
      </c>
      <c r="AL37">
        <v>11.2133</v>
      </c>
      <c r="AM37">
        <v>0</v>
      </c>
      <c r="AN37">
        <v>0.69374800000000003</v>
      </c>
      <c r="AO37">
        <v>9.9298500000000001</v>
      </c>
      <c r="AP37">
        <v>12.608883000000001</v>
      </c>
      <c r="AQ37">
        <v>0</v>
      </c>
      <c r="AR37">
        <v>3.1960799999999998</v>
      </c>
      <c r="AS37">
        <v>5.1924720000000004</v>
      </c>
      <c r="AT37">
        <v>14.471912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66.056533000000016</v>
      </c>
      <c r="BA37">
        <f t="shared" si="1"/>
        <v>1437.8462759999993</v>
      </c>
      <c r="BD37">
        <v>6.99</v>
      </c>
      <c r="BE37">
        <v>1.79</v>
      </c>
      <c r="BF37">
        <v>2.17</v>
      </c>
      <c r="BG37">
        <v>1.67</v>
      </c>
      <c r="BH37">
        <v>6.08</v>
      </c>
      <c r="BI37">
        <v>0.56000000000000005</v>
      </c>
      <c r="BJ37">
        <v>1.29</v>
      </c>
      <c r="BK37">
        <v>1.2</v>
      </c>
      <c r="BL37">
        <v>0.76</v>
      </c>
      <c r="BM37">
        <v>0.08</v>
      </c>
      <c r="BN37">
        <v>3.28</v>
      </c>
      <c r="BO37">
        <v>1.82</v>
      </c>
      <c r="BP37">
        <v>0.25</v>
      </c>
      <c r="BQ37">
        <v>1.91</v>
      </c>
      <c r="BR37">
        <v>2.1</v>
      </c>
      <c r="BS37">
        <v>1.56</v>
      </c>
      <c r="BT37">
        <v>2.7919710000000002</v>
      </c>
      <c r="BU37">
        <v>1.300942</v>
      </c>
      <c r="BV37">
        <v>2.2922609999999999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3.4344830000000002</v>
      </c>
      <c r="CK37">
        <v>1.7849489999999999</v>
      </c>
      <c r="CL37">
        <v>2.5846930000000001</v>
      </c>
      <c r="CM37">
        <v>1.705897</v>
      </c>
      <c r="CN37">
        <v>0</v>
      </c>
      <c r="CO37">
        <v>2.0815049999999999</v>
      </c>
      <c r="CP37">
        <v>4.1268219999999998</v>
      </c>
      <c r="CQ37">
        <v>0</v>
      </c>
      <c r="CR37">
        <v>0.64915999999999996</v>
      </c>
      <c r="CS37">
        <v>2.1700729999999999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66.056533000000016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290.32391699999999</v>
      </c>
      <c r="L38">
        <v>0</v>
      </c>
      <c r="M38">
        <v>91.086349999999996</v>
      </c>
      <c r="N38">
        <v>116.43328099999999</v>
      </c>
      <c r="O38">
        <v>58.584668000000001</v>
      </c>
      <c r="P38">
        <v>131.72134199999999</v>
      </c>
      <c r="Q38">
        <v>0</v>
      </c>
      <c r="R38">
        <v>21.002604999999999</v>
      </c>
      <c r="S38">
        <v>20.919366</v>
      </c>
      <c r="T38">
        <v>0</v>
      </c>
      <c r="U38">
        <v>336.760875</v>
      </c>
      <c r="V38">
        <v>20.006074000000002</v>
      </c>
      <c r="W38">
        <v>32.603104000000002</v>
      </c>
      <c r="X38">
        <v>47.450859000000001</v>
      </c>
      <c r="Y38">
        <v>0</v>
      </c>
      <c r="Z38">
        <v>6.3244170000000004</v>
      </c>
      <c r="AA38">
        <v>0</v>
      </c>
      <c r="AB38">
        <v>0</v>
      </c>
      <c r="AC38">
        <v>0</v>
      </c>
      <c r="AD38">
        <v>9.7778620000000007</v>
      </c>
      <c r="AE38">
        <v>30.409079999999999</v>
      </c>
      <c r="AF38">
        <v>6.316408</v>
      </c>
      <c r="AG38">
        <v>40.475574000000002</v>
      </c>
      <c r="AH38">
        <v>0</v>
      </c>
      <c r="AI38">
        <v>3.1434880000000001</v>
      </c>
      <c r="AJ38">
        <v>0</v>
      </c>
      <c r="AK38">
        <v>51.144227999999998</v>
      </c>
      <c r="AL38">
        <v>11.2133</v>
      </c>
      <c r="AM38">
        <v>0</v>
      </c>
      <c r="AN38">
        <v>0.69374800000000003</v>
      </c>
      <c r="AO38">
        <v>9.9298500000000001</v>
      </c>
      <c r="AP38">
        <v>9.2712380000000003</v>
      </c>
      <c r="AQ38">
        <v>0</v>
      </c>
      <c r="AR38">
        <v>3.1960799999999998</v>
      </c>
      <c r="AS38">
        <v>5.1924720000000004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66.056533000000016</v>
      </c>
      <c r="BA38">
        <f t="shared" si="1"/>
        <v>1434.5086309999992</v>
      </c>
      <c r="BD38">
        <v>6.99</v>
      </c>
      <c r="BE38">
        <v>1.79</v>
      </c>
      <c r="BF38">
        <v>2.17</v>
      </c>
      <c r="BG38">
        <v>1.67</v>
      </c>
      <c r="BH38">
        <v>6.08</v>
      </c>
      <c r="BI38">
        <v>0.56000000000000005</v>
      </c>
      <c r="BJ38">
        <v>1.29</v>
      </c>
      <c r="BK38">
        <v>1.2</v>
      </c>
      <c r="BL38">
        <v>0.76</v>
      </c>
      <c r="BM38">
        <v>0.08</v>
      </c>
      <c r="BN38">
        <v>3.28</v>
      </c>
      <c r="BO38">
        <v>1.82</v>
      </c>
      <c r="BP38">
        <v>0.25</v>
      </c>
      <c r="BQ38">
        <v>1.91</v>
      </c>
      <c r="BR38">
        <v>2.1</v>
      </c>
      <c r="BS38">
        <v>1.56</v>
      </c>
      <c r="BT38">
        <v>2.7919710000000002</v>
      </c>
      <c r="BU38">
        <v>1.300942</v>
      </c>
      <c r="BV38">
        <v>2.2922609999999999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3.4344830000000002</v>
      </c>
      <c r="CK38">
        <v>1.7849489999999999</v>
      </c>
      <c r="CL38">
        <v>2.5846930000000001</v>
      </c>
      <c r="CM38">
        <v>1.705897</v>
      </c>
      <c r="CN38">
        <v>0</v>
      </c>
      <c r="CO38">
        <v>2.0815049999999999</v>
      </c>
      <c r="CP38">
        <v>4.1268219999999998</v>
      </c>
      <c r="CQ38">
        <v>0</v>
      </c>
      <c r="CR38">
        <v>0.64915999999999996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66.056533000000016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290.32391699999999</v>
      </c>
      <c r="L39">
        <v>0</v>
      </c>
      <c r="M39">
        <v>91.086349999999996</v>
      </c>
      <c r="N39">
        <v>116.43328099999999</v>
      </c>
      <c r="O39">
        <v>58.584668000000001</v>
      </c>
      <c r="P39">
        <v>131.72134199999999</v>
      </c>
      <c r="Q39">
        <v>0</v>
      </c>
      <c r="R39">
        <v>21.002604999999999</v>
      </c>
      <c r="S39">
        <v>20.919366</v>
      </c>
      <c r="T39">
        <v>0</v>
      </c>
      <c r="U39">
        <v>336.760875</v>
      </c>
      <c r="V39">
        <v>15.676640000000001</v>
      </c>
      <c r="W39">
        <v>32.603104000000002</v>
      </c>
      <c r="X39">
        <v>49.973329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9.7778620000000007</v>
      </c>
      <c r="AE39">
        <v>15.838062000000001</v>
      </c>
      <c r="AF39">
        <v>6.316408</v>
      </c>
      <c r="AG39">
        <v>40.475574000000002</v>
      </c>
      <c r="AH39">
        <v>0</v>
      </c>
      <c r="AI39">
        <v>3.1434880000000001</v>
      </c>
      <c r="AJ39">
        <v>0</v>
      </c>
      <c r="AK39">
        <v>51.144227999999998</v>
      </c>
      <c r="AL39">
        <v>11.2133</v>
      </c>
      <c r="AM39">
        <v>0</v>
      </c>
      <c r="AN39">
        <v>0.69374800000000003</v>
      </c>
      <c r="AO39">
        <v>9.3624299999999998</v>
      </c>
      <c r="AP39">
        <v>9.2712380000000003</v>
      </c>
      <c r="AQ39">
        <v>0</v>
      </c>
      <c r="AR39">
        <v>3.1960799999999998</v>
      </c>
      <c r="AS39">
        <v>5.1924720000000004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66.056533000000016</v>
      </c>
      <c r="BA39">
        <f t="shared" si="1"/>
        <v>1411.2388119999989</v>
      </c>
      <c r="BD39">
        <v>6.99</v>
      </c>
      <c r="BE39">
        <v>1.79</v>
      </c>
      <c r="BF39">
        <v>2.17</v>
      </c>
      <c r="BG39">
        <v>1.67</v>
      </c>
      <c r="BH39">
        <v>6.08</v>
      </c>
      <c r="BI39">
        <v>0.56000000000000005</v>
      </c>
      <c r="BJ39">
        <v>1.29</v>
      </c>
      <c r="BK39">
        <v>1.2</v>
      </c>
      <c r="BL39">
        <v>0.76</v>
      </c>
      <c r="BM39">
        <v>0.08</v>
      </c>
      <c r="BN39">
        <v>3.28</v>
      </c>
      <c r="BO39">
        <v>1.82</v>
      </c>
      <c r="BP39">
        <v>0.25</v>
      </c>
      <c r="BQ39">
        <v>1.91</v>
      </c>
      <c r="BR39">
        <v>2.1</v>
      </c>
      <c r="BS39">
        <v>1.56</v>
      </c>
      <c r="BT39">
        <v>2.7919710000000002</v>
      </c>
      <c r="BU39">
        <v>1.300942</v>
      </c>
      <c r="BV39">
        <v>2.2922609999999999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3.4344830000000002</v>
      </c>
      <c r="CK39">
        <v>1.7849489999999999</v>
      </c>
      <c r="CL39">
        <v>2.5846930000000001</v>
      </c>
      <c r="CM39">
        <v>1.705897</v>
      </c>
      <c r="CN39">
        <v>0</v>
      </c>
      <c r="CO39">
        <v>2.0815049999999999</v>
      </c>
      <c r="CP39">
        <v>4.1268219999999998</v>
      </c>
      <c r="CQ39">
        <v>0</v>
      </c>
      <c r="CR39">
        <v>0.64915999999999996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66.056533000000016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290.32391699999999</v>
      </c>
      <c r="L40">
        <v>0</v>
      </c>
      <c r="M40">
        <v>91.086349999999996</v>
      </c>
      <c r="N40">
        <v>116.43328099999999</v>
      </c>
      <c r="O40">
        <v>58.584668000000001</v>
      </c>
      <c r="P40">
        <v>131.72134199999999</v>
      </c>
      <c r="Q40">
        <v>0</v>
      </c>
      <c r="R40">
        <v>21.002604999999999</v>
      </c>
      <c r="S40">
        <v>20.919366</v>
      </c>
      <c r="T40">
        <v>0</v>
      </c>
      <c r="U40">
        <v>336.760875</v>
      </c>
      <c r="V40">
        <v>14.920524</v>
      </c>
      <c r="W40">
        <v>32.603104000000002</v>
      </c>
      <c r="X40">
        <v>48.997332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9.7778620000000007</v>
      </c>
      <c r="AE40">
        <v>15.20454</v>
      </c>
      <c r="AF40">
        <v>6.316408</v>
      </c>
      <c r="AG40">
        <v>40.475574000000002</v>
      </c>
      <c r="AH40">
        <v>0</v>
      </c>
      <c r="AI40">
        <v>3.1434880000000001</v>
      </c>
      <c r="AJ40">
        <v>0</v>
      </c>
      <c r="AK40">
        <v>51.144227999999998</v>
      </c>
      <c r="AL40">
        <v>11.2133</v>
      </c>
      <c r="AM40">
        <v>0</v>
      </c>
      <c r="AN40">
        <v>0.69374800000000003</v>
      </c>
      <c r="AO40">
        <v>9.3624299999999998</v>
      </c>
      <c r="AP40">
        <v>9.2712380000000003</v>
      </c>
      <c r="AQ40">
        <v>0</v>
      </c>
      <c r="AR40">
        <v>3.1960799999999998</v>
      </c>
      <c r="AS40">
        <v>5.1924720000000004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66.056533000000016</v>
      </c>
      <c r="BA40">
        <f t="shared" si="1"/>
        <v>1408.8731769999993</v>
      </c>
      <c r="BD40">
        <v>6.99</v>
      </c>
      <c r="BE40">
        <v>1.79</v>
      </c>
      <c r="BF40">
        <v>2.17</v>
      </c>
      <c r="BG40">
        <v>1.67</v>
      </c>
      <c r="BH40">
        <v>6.08</v>
      </c>
      <c r="BI40">
        <v>0.56000000000000005</v>
      </c>
      <c r="BJ40">
        <v>1.29</v>
      </c>
      <c r="BK40">
        <v>1.2</v>
      </c>
      <c r="BL40">
        <v>0.76</v>
      </c>
      <c r="BM40">
        <v>0.08</v>
      </c>
      <c r="BN40">
        <v>3.28</v>
      </c>
      <c r="BO40">
        <v>1.82</v>
      </c>
      <c r="BP40">
        <v>0.25</v>
      </c>
      <c r="BQ40">
        <v>1.91</v>
      </c>
      <c r="BR40">
        <v>2.1</v>
      </c>
      <c r="BS40">
        <v>1.56</v>
      </c>
      <c r="BT40">
        <v>2.7919710000000002</v>
      </c>
      <c r="BU40">
        <v>1.300942</v>
      </c>
      <c r="BV40">
        <v>2.2922609999999999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3.4344830000000002</v>
      </c>
      <c r="CK40">
        <v>1.7849489999999999</v>
      </c>
      <c r="CL40">
        <v>2.5846930000000001</v>
      </c>
      <c r="CM40">
        <v>1.705897</v>
      </c>
      <c r="CN40">
        <v>0</v>
      </c>
      <c r="CO40">
        <v>2.0815049999999999</v>
      </c>
      <c r="CP40">
        <v>4.1268219999999998</v>
      </c>
      <c r="CQ40">
        <v>0</v>
      </c>
      <c r="CR40">
        <v>0.64915999999999996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66.056533000000016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290.32391699999999</v>
      </c>
      <c r="L41">
        <v>0</v>
      </c>
      <c r="M41">
        <v>91.086349999999996</v>
      </c>
      <c r="N41">
        <v>116.43328099999999</v>
      </c>
      <c r="O41">
        <v>61.025694999999999</v>
      </c>
      <c r="P41">
        <v>131.72134199999999</v>
      </c>
      <c r="Q41">
        <v>0</v>
      </c>
      <c r="R41">
        <v>21.002604999999999</v>
      </c>
      <c r="S41">
        <v>20.919366</v>
      </c>
      <c r="T41">
        <v>0</v>
      </c>
      <c r="U41">
        <v>336.760875</v>
      </c>
      <c r="V41">
        <v>14.920524</v>
      </c>
      <c r="W41">
        <v>32.603104000000002</v>
      </c>
      <c r="X41">
        <v>61.422902999999998</v>
      </c>
      <c r="Y41">
        <v>0</v>
      </c>
      <c r="Z41">
        <v>6.3244170000000004</v>
      </c>
      <c r="AA41">
        <v>0</v>
      </c>
      <c r="AB41">
        <v>0</v>
      </c>
      <c r="AC41">
        <v>0</v>
      </c>
      <c r="AD41">
        <v>9.7778620000000007</v>
      </c>
      <c r="AE41">
        <v>0</v>
      </c>
      <c r="AF41">
        <v>6.316408</v>
      </c>
      <c r="AG41">
        <v>40.475574000000002</v>
      </c>
      <c r="AH41">
        <v>0</v>
      </c>
      <c r="AI41">
        <v>0</v>
      </c>
      <c r="AJ41">
        <v>0</v>
      </c>
      <c r="AK41">
        <v>51.144227999999998</v>
      </c>
      <c r="AL41">
        <v>11.2133</v>
      </c>
      <c r="AM41">
        <v>0</v>
      </c>
      <c r="AN41">
        <v>0.69374800000000003</v>
      </c>
      <c r="AO41">
        <v>9.3624299999999998</v>
      </c>
      <c r="AP41">
        <v>9.2712380000000003</v>
      </c>
      <c r="AQ41">
        <v>0</v>
      </c>
      <c r="AR41">
        <v>51.137279999999997</v>
      </c>
      <c r="AS41">
        <v>23.755559000000002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66.056533000000016</v>
      </c>
      <c r="BA41">
        <f t="shared" si="1"/>
        <v>1478.2204509999992</v>
      </c>
      <c r="BD41">
        <v>6.99</v>
      </c>
      <c r="BE41">
        <v>1.79</v>
      </c>
      <c r="BF41">
        <v>2.17</v>
      </c>
      <c r="BG41">
        <v>1.67</v>
      </c>
      <c r="BH41">
        <v>6.08</v>
      </c>
      <c r="BI41">
        <v>0.56000000000000005</v>
      </c>
      <c r="BJ41">
        <v>1.29</v>
      </c>
      <c r="BK41">
        <v>1.2</v>
      </c>
      <c r="BL41">
        <v>0.76</v>
      </c>
      <c r="BM41">
        <v>0.08</v>
      </c>
      <c r="BN41">
        <v>3.28</v>
      </c>
      <c r="BO41">
        <v>1.82</v>
      </c>
      <c r="BP41">
        <v>0.25</v>
      </c>
      <c r="BQ41">
        <v>1.91</v>
      </c>
      <c r="BR41">
        <v>2.1</v>
      </c>
      <c r="BS41">
        <v>1.56</v>
      </c>
      <c r="BT41">
        <v>2.7919710000000002</v>
      </c>
      <c r="BU41">
        <v>1.300942</v>
      </c>
      <c r="BV41">
        <v>2.2922609999999999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3.4344830000000002</v>
      </c>
      <c r="CK41">
        <v>1.7849489999999999</v>
      </c>
      <c r="CL41">
        <v>2.5846930000000001</v>
      </c>
      <c r="CM41">
        <v>1.705897</v>
      </c>
      <c r="CN41">
        <v>0</v>
      </c>
      <c r="CO41">
        <v>2.0815049999999999</v>
      </c>
      <c r="CP41">
        <v>4.1268219999999998</v>
      </c>
      <c r="CQ41">
        <v>0</v>
      </c>
      <c r="CR41">
        <v>0.64915999999999996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66.056533000000016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290.32391699999999</v>
      </c>
      <c r="L42">
        <v>0</v>
      </c>
      <c r="M42">
        <v>91.086349999999996</v>
      </c>
      <c r="N42">
        <v>116.43328099999999</v>
      </c>
      <c r="O42">
        <v>58.584668000000001</v>
      </c>
      <c r="P42">
        <v>131.72134199999999</v>
      </c>
      <c r="Q42">
        <v>0</v>
      </c>
      <c r="R42">
        <v>21.002604999999999</v>
      </c>
      <c r="S42">
        <v>20.919366</v>
      </c>
      <c r="T42">
        <v>0</v>
      </c>
      <c r="U42">
        <v>336.760875</v>
      </c>
      <c r="V42">
        <v>14.920524</v>
      </c>
      <c r="W42">
        <v>32.603104000000002</v>
      </c>
      <c r="X42">
        <v>61.422902999999998</v>
      </c>
      <c r="Y42">
        <v>0</v>
      </c>
      <c r="Z42">
        <v>6.3244170000000004</v>
      </c>
      <c r="AA42">
        <v>0</v>
      </c>
      <c r="AB42">
        <v>0</v>
      </c>
      <c r="AC42">
        <v>0</v>
      </c>
      <c r="AD42">
        <v>9.7778620000000007</v>
      </c>
      <c r="AE42">
        <v>0</v>
      </c>
      <c r="AF42">
        <v>6.316408</v>
      </c>
      <c r="AG42">
        <v>40.475574000000002</v>
      </c>
      <c r="AH42">
        <v>0</v>
      </c>
      <c r="AI42">
        <v>0</v>
      </c>
      <c r="AJ42">
        <v>0</v>
      </c>
      <c r="AK42">
        <v>51.144227999999998</v>
      </c>
      <c r="AL42">
        <v>11.2133</v>
      </c>
      <c r="AM42">
        <v>0</v>
      </c>
      <c r="AN42">
        <v>0.69374800000000003</v>
      </c>
      <c r="AO42">
        <v>9.3624299999999998</v>
      </c>
      <c r="AP42">
        <v>9.2712380000000003</v>
      </c>
      <c r="AQ42">
        <v>0</v>
      </c>
      <c r="AR42">
        <v>51.137279999999997</v>
      </c>
      <c r="AS42">
        <v>23.755559000000002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66.096533000000008</v>
      </c>
      <c r="BA42">
        <f t="shared" si="1"/>
        <v>1475.8194239999993</v>
      </c>
      <c r="BD42">
        <v>6.99</v>
      </c>
      <c r="BE42">
        <v>1.79</v>
      </c>
      <c r="BF42">
        <v>2.17</v>
      </c>
      <c r="BG42">
        <v>1.67</v>
      </c>
      <c r="BH42">
        <v>6.08</v>
      </c>
      <c r="BI42">
        <v>0.57999999999999996</v>
      </c>
      <c r="BJ42">
        <v>1.31</v>
      </c>
      <c r="BK42">
        <v>1.2</v>
      </c>
      <c r="BL42">
        <v>0.76</v>
      </c>
      <c r="BM42">
        <v>0.08</v>
      </c>
      <c r="BN42">
        <v>3.28</v>
      </c>
      <c r="BO42">
        <v>1.82</v>
      </c>
      <c r="BP42">
        <v>0.25</v>
      </c>
      <c r="BQ42">
        <v>1.91</v>
      </c>
      <c r="BR42">
        <v>2.1</v>
      </c>
      <c r="BS42">
        <v>1.56</v>
      </c>
      <c r="BT42">
        <v>2.7919710000000002</v>
      </c>
      <c r="BU42">
        <v>1.300942</v>
      </c>
      <c r="BV42">
        <v>2.2922609999999999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3.4344830000000002</v>
      </c>
      <c r="CK42">
        <v>1.7849489999999999</v>
      </c>
      <c r="CL42">
        <v>2.5846930000000001</v>
      </c>
      <c r="CM42">
        <v>1.705897</v>
      </c>
      <c r="CN42">
        <v>0</v>
      </c>
      <c r="CO42">
        <v>2.0815049999999999</v>
      </c>
      <c r="CP42">
        <v>4.1268219999999998</v>
      </c>
      <c r="CQ42">
        <v>0</v>
      </c>
      <c r="CR42">
        <v>0.64915999999999996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66.096533000000008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290.32391699999999</v>
      </c>
      <c r="L43">
        <v>0</v>
      </c>
      <c r="M43">
        <v>91.086349999999996</v>
      </c>
      <c r="N43">
        <v>116.43328099999999</v>
      </c>
      <c r="O43">
        <v>61.025694999999999</v>
      </c>
      <c r="P43">
        <v>131.72134199999999</v>
      </c>
      <c r="Q43">
        <v>0</v>
      </c>
      <c r="R43">
        <v>21.002604999999999</v>
      </c>
      <c r="S43">
        <v>20.919366</v>
      </c>
      <c r="T43">
        <v>0</v>
      </c>
      <c r="U43">
        <v>336.760875</v>
      </c>
      <c r="V43">
        <v>14.920524</v>
      </c>
      <c r="W43">
        <v>32.603104000000002</v>
      </c>
      <c r="X43">
        <v>62.125827000000001</v>
      </c>
      <c r="Y43">
        <v>0</v>
      </c>
      <c r="Z43">
        <v>6.3244170000000004</v>
      </c>
      <c r="AA43">
        <v>0</v>
      </c>
      <c r="AB43">
        <v>0</v>
      </c>
      <c r="AC43">
        <v>0</v>
      </c>
      <c r="AD43">
        <v>9.7778620000000007</v>
      </c>
      <c r="AE43">
        <v>0</v>
      </c>
      <c r="AF43">
        <v>6.316408</v>
      </c>
      <c r="AG43">
        <v>40.475574000000002</v>
      </c>
      <c r="AH43">
        <v>0</v>
      </c>
      <c r="AI43">
        <v>0</v>
      </c>
      <c r="AJ43">
        <v>0</v>
      </c>
      <c r="AK43">
        <v>51.144227999999998</v>
      </c>
      <c r="AL43">
        <v>11.2133</v>
      </c>
      <c r="AM43">
        <v>0</v>
      </c>
      <c r="AN43">
        <v>0.69374800000000003</v>
      </c>
      <c r="AO43">
        <v>9.3624299999999998</v>
      </c>
      <c r="AP43">
        <v>9.2712380000000003</v>
      </c>
      <c r="AQ43">
        <v>0</v>
      </c>
      <c r="AR43">
        <v>3.1960799999999998</v>
      </c>
      <c r="AS43">
        <v>23.755559000000002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66.126533000000009</v>
      </c>
      <c r="BA43">
        <f t="shared" si="1"/>
        <v>1431.0521749999996</v>
      </c>
      <c r="BD43">
        <v>6.99</v>
      </c>
      <c r="BE43">
        <v>1.79</v>
      </c>
      <c r="BF43">
        <v>2.17</v>
      </c>
      <c r="BG43">
        <v>1.67</v>
      </c>
      <c r="BH43">
        <v>6.08</v>
      </c>
      <c r="BI43">
        <v>0.57999999999999996</v>
      </c>
      <c r="BJ43">
        <v>1.34</v>
      </c>
      <c r="BK43">
        <v>1.2</v>
      </c>
      <c r="BL43">
        <v>0.76</v>
      </c>
      <c r="BM43">
        <v>0.08</v>
      </c>
      <c r="BN43">
        <v>3.28</v>
      </c>
      <c r="BO43">
        <v>1.82</v>
      </c>
      <c r="BP43">
        <v>0.25</v>
      </c>
      <c r="BQ43">
        <v>1.91</v>
      </c>
      <c r="BR43">
        <v>2.1</v>
      </c>
      <c r="BS43">
        <v>1.56</v>
      </c>
      <c r="BT43">
        <v>2.7919710000000002</v>
      </c>
      <c r="BU43">
        <v>1.300942</v>
      </c>
      <c r="BV43">
        <v>2.2922609999999999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3.4344830000000002</v>
      </c>
      <c r="CK43">
        <v>1.7849489999999999</v>
      </c>
      <c r="CL43">
        <v>2.5846930000000001</v>
      </c>
      <c r="CM43">
        <v>1.705897</v>
      </c>
      <c r="CN43">
        <v>0</v>
      </c>
      <c r="CO43">
        <v>2.0815049999999999</v>
      </c>
      <c r="CP43">
        <v>4.1268219999999998</v>
      </c>
      <c r="CQ43">
        <v>0</v>
      </c>
      <c r="CR43">
        <v>0.64915999999999996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66.126533000000009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290.32391699999999</v>
      </c>
      <c r="L44">
        <v>0</v>
      </c>
      <c r="M44">
        <v>91.086349999999996</v>
      </c>
      <c r="N44">
        <v>116.43328099999999</v>
      </c>
      <c r="O44">
        <v>61.025694999999999</v>
      </c>
      <c r="P44">
        <v>131.72134199999999</v>
      </c>
      <c r="Q44">
        <v>0</v>
      </c>
      <c r="R44">
        <v>21.002604999999999</v>
      </c>
      <c r="S44">
        <v>20.919366</v>
      </c>
      <c r="T44">
        <v>0</v>
      </c>
      <c r="U44">
        <v>336.760875</v>
      </c>
      <c r="V44">
        <v>14.920524</v>
      </c>
      <c r="W44">
        <v>32.603104000000002</v>
      </c>
      <c r="X44">
        <v>62.125827000000001</v>
      </c>
      <c r="Y44">
        <v>0</v>
      </c>
      <c r="Z44">
        <v>6.3244170000000004</v>
      </c>
      <c r="AA44">
        <v>0</v>
      </c>
      <c r="AB44">
        <v>0</v>
      </c>
      <c r="AC44">
        <v>0</v>
      </c>
      <c r="AD44">
        <v>9.7778620000000007</v>
      </c>
      <c r="AE44">
        <v>0</v>
      </c>
      <c r="AF44">
        <v>6.316408</v>
      </c>
      <c r="AG44">
        <v>40.475574000000002</v>
      </c>
      <c r="AH44">
        <v>0</v>
      </c>
      <c r="AI44">
        <v>0</v>
      </c>
      <c r="AJ44">
        <v>0</v>
      </c>
      <c r="AK44">
        <v>51.144227999999998</v>
      </c>
      <c r="AL44">
        <v>11.2133</v>
      </c>
      <c r="AM44">
        <v>0</v>
      </c>
      <c r="AN44">
        <v>0.69374800000000003</v>
      </c>
      <c r="AO44">
        <v>9.3624299999999998</v>
      </c>
      <c r="AP44">
        <v>9.2712380000000003</v>
      </c>
      <c r="AQ44">
        <v>0</v>
      </c>
      <c r="AR44">
        <v>3.1960799999999998</v>
      </c>
      <c r="AS44">
        <v>23.755559000000002</v>
      </c>
      <c r="AT44">
        <v>13.296595999999999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66.176533000000006</v>
      </c>
      <c r="BA44">
        <f t="shared" si="1"/>
        <v>1429.9268589999995</v>
      </c>
      <c r="BD44">
        <v>6.99</v>
      </c>
      <c r="BE44">
        <v>1.79</v>
      </c>
      <c r="BF44">
        <v>2.17</v>
      </c>
      <c r="BG44">
        <v>1.67</v>
      </c>
      <c r="BH44">
        <v>6.08</v>
      </c>
      <c r="BI44">
        <v>0.59</v>
      </c>
      <c r="BJ44">
        <v>1.38</v>
      </c>
      <c r="BK44">
        <v>1.2</v>
      </c>
      <c r="BL44">
        <v>0.76</v>
      </c>
      <c r="BM44">
        <v>0.08</v>
      </c>
      <c r="BN44">
        <v>3.28</v>
      </c>
      <c r="BO44">
        <v>1.82</v>
      </c>
      <c r="BP44">
        <v>0.25</v>
      </c>
      <c r="BQ44">
        <v>1.91</v>
      </c>
      <c r="BR44">
        <v>2.1</v>
      </c>
      <c r="BS44">
        <v>1.56</v>
      </c>
      <c r="BT44">
        <v>2.7919710000000002</v>
      </c>
      <c r="BU44">
        <v>1.300942</v>
      </c>
      <c r="BV44">
        <v>2.2922609999999999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3.4344830000000002</v>
      </c>
      <c r="CK44">
        <v>1.7849489999999999</v>
      </c>
      <c r="CL44">
        <v>2.5846930000000001</v>
      </c>
      <c r="CM44">
        <v>1.705897</v>
      </c>
      <c r="CN44">
        <v>0</v>
      </c>
      <c r="CO44">
        <v>2.0815049999999999</v>
      </c>
      <c r="CP44">
        <v>4.1268219999999998</v>
      </c>
      <c r="CQ44">
        <v>0</v>
      </c>
      <c r="CR44">
        <v>0.64915999999999996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66.176533000000006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290.32391699999999</v>
      </c>
      <c r="L45">
        <v>0</v>
      </c>
      <c r="M45">
        <v>91.086349999999996</v>
      </c>
      <c r="N45">
        <v>116.43328099999999</v>
      </c>
      <c r="O45">
        <v>61.025694999999999</v>
      </c>
      <c r="P45">
        <v>131.72134199999999</v>
      </c>
      <c r="Q45">
        <v>0</v>
      </c>
      <c r="R45">
        <v>21.002604999999999</v>
      </c>
      <c r="S45">
        <v>20.919366</v>
      </c>
      <c r="T45">
        <v>0</v>
      </c>
      <c r="U45">
        <v>336.760875</v>
      </c>
      <c r="V45">
        <v>14.920524</v>
      </c>
      <c r="W45">
        <v>32.603104000000002</v>
      </c>
      <c r="X45">
        <v>73.999612999999997</v>
      </c>
      <c r="Y45">
        <v>0</v>
      </c>
      <c r="Z45">
        <v>6.3244170000000004</v>
      </c>
      <c r="AA45">
        <v>0</v>
      </c>
      <c r="AB45">
        <v>0</v>
      </c>
      <c r="AC45">
        <v>0</v>
      </c>
      <c r="AD45">
        <v>9.7778620000000007</v>
      </c>
      <c r="AE45">
        <v>0</v>
      </c>
      <c r="AF45">
        <v>0</v>
      </c>
      <c r="AG45">
        <v>40.475574000000002</v>
      </c>
      <c r="AH45">
        <v>0</v>
      </c>
      <c r="AI45">
        <v>0</v>
      </c>
      <c r="AJ45">
        <v>0</v>
      </c>
      <c r="AK45">
        <v>51.144227999999998</v>
      </c>
      <c r="AL45">
        <v>11.2133</v>
      </c>
      <c r="AM45">
        <v>0</v>
      </c>
      <c r="AN45">
        <v>0.69374800000000003</v>
      </c>
      <c r="AO45">
        <v>9.3624299999999998</v>
      </c>
      <c r="AP45">
        <v>9.2712380000000003</v>
      </c>
      <c r="AQ45">
        <v>0</v>
      </c>
      <c r="AR45">
        <v>3.1960799999999998</v>
      </c>
      <c r="AS45">
        <v>23.755559000000002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66.197183999999993</v>
      </c>
      <c r="BA45">
        <f t="shared" si="1"/>
        <v>1436.6802039999993</v>
      </c>
      <c r="BD45">
        <v>6.99</v>
      </c>
      <c r="BE45">
        <v>1.79</v>
      </c>
      <c r="BF45">
        <v>2.17</v>
      </c>
      <c r="BG45">
        <v>1.67</v>
      </c>
      <c r="BH45">
        <v>6.08</v>
      </c>
      <c r="BI45">
        <v>0.59</v>
      </c>
      <c r="BJ45">
        <v>1.38</v>
      </c>
      <c r="BK45">
        <v>1.2</v>
      </c>
      <c r="BL45">
        <v>0.76</v>
      </c>
      <c r="BM45">
        <v>0.08</v>
      </c>
      <c r="BN45">
        <v>3.28</v>
      </c>
      <c r="BO45">
        <v>1.82</v>
      </c>
      <c r="BP45">
        <v>0.25</v>
      </c>
      <c r="BQ45">
        <v>1.91</v>
      </c>
      <c r="BR45">
        <v>2.1</v>
      </c>
      <c r="BS45">
        <v>1.56</v>
      </c>
      <c r="BT45">
        <v>2.7919710000000002</v>
      </c>
      <c r="BU45">
        <v>1.300942</v>
      </c>
      <c r="BV45">
        <v>2.3129119999999999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3.4344830000000002</v>
      </c>
      <c r="CK45">
        <v>1.7849489999999999</v>
      </c>
      <c r="CL45">
        <v>2.5846930000000001</v>
      </c>
      <c r="CM45">
        <v>1.705897</v>
      </c>
      <c r="CN45">
        <v>0</v>
      </c>
      <c r="CO45">
        <v>2.0815049999999999</v>
      </c>
      <c r="CP45">
        <v>4.1268219999999998</v>
      </c>
      <c r="CQ45">
        <v>0</v>
      </c>
      <c r="CR45">
        <v>0.64915999999999996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66.197183999999993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290.32391699999999</v>
      </c>
      <c r="L46">
        <v>0</v>
      </c>
      <c r="M46">
        <v>91.086349999999996</v>
      </c>
      <c r="N46">
        <v>116.43328099999999</v>
      </c>
      <c r="O46">
        <v>61.025694999999999</v>
      </c>
      <c r="P46">
        <v>131.72134199999999</v>
      </c>
      <c r="Q46">
        <v>0</v>
      </c>
      <c r="R46">
        <v>21.002604999999999</v>
      </c>
      <c r="S46">
        <v>20.919366</v>
      </c>
      <c r="T46">
        <v>0</v>
      </c>
      <c r="U46">
        <v>336.760875</v>
      </c>
      <c r="V46">
        <v>14.920524</v>
      </c>
      <c r="W46">
        <v>32.603104000000002</v>
      </c>
      <c r="X46">
        <v>73.999612999999997</v>
      </c>
      <c r="Y46">
        <v>0</v>
      </c>
      <c r="Z46">
        <v>6.3244170000000004</v>
      </c>
      <c r="AA46">
        <v>0</v>
      </c>
      <c r="AB46">
        <v>0</v>
      </c>
      <c r="AC46">
        <v>0</v>
      </c>
      <c r="AD46">
        <v>9.7778620000000007</v>
      </c>
      <c r="AE46">
        <v>0</v>
      </c>
      <c r="AF46">
        <v>0</v>
      </c>
      <c r="AG46">
        <v>40.475574000000002</v>
      </c>
      <c r="AH46">
        <v>0</v>
      </c>
      <c r="AI46">
        <v>0</v>
      </c>
      <c r="AJ46">
        <v>0</v>
      </c>
      <c r="AK46">
        <v>51.144227999999998</v>
      </c>
      <c r="AL46">
        <v>11.2133</v>
      </c>
      <c r="AM46">
        <v>0</v>
      </c>
      <c r="AN46">
        <v>0.69374800000000003</v>
      </c>
      <c r="AO46">
        <v>9.3624299999999998</v>
      </c>
      <c r="AP46">
        <v>9.2712380000000003</v>
      </c>
      <c r="AQ46">
        <v>0</v>
      </c>
      <c r="AR46">
        <v>3.1960799999999998</v>
      </c>
      <c r="AS46">
        <v>23.755559000000002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66.197183999999993</v>
      </c>
      <c r="BA46">
        <f t="shared" si="1"/>
        <v>1436.6802039999993</v>
      </c>
      <c r="BD46">
        <v>6.99</v>
      </c>
      <c r="BE46">
        <v>1.79</v>
      </c>
      <c r="BF46">
        <v>2.17</v>
      </c>
      <c r="BG46">
        <v>1.67</v>
      </c>
      <c r="BH46">
        <v>6.08</v>
      </c>
      <c r="BI46">
        <v>0.59</v>
      </c>
      <c r="BJ46">
        <v>1.38</v>
      </c>
      <c r="BK46">
        <v>1.2</v>
      </c>
      <c r="BL46">
        <v>0.76</v>
      </c>
      <c r="BM46">
        <v>0.08</v>
      </c>
      <c r="BN46">
        <v>3.28</v>
      </c>
      <c r="BO46">
        <v>1.82</v>
      </c>
      <c r="BP46">
        <v>0.25</v>
      </c>
      <c r="BQ46">
        <v>1.91</v>
      </c>
      <c r="BR46">
        <v>2.1</v>
      </c>
      <c r="BS46">
        <v>1.56</v>
      </c>
      <c r="BT46">
        <v>2.7919710000000002</v>
      </c>
      <c r="BU46">
        <v>1.300942</v>
      </c>
      <c r="BV46">
        <v>2.3129119999999999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3.4344830000000002</v>
      </c>
      <c r="CK46">
        <v>1.7849489999999999</v>
      </c>
      <c r="CL46">
        <v>2.5846930000000001</v>
      </c>
      <c r="CM46">
        <v>1.705897</v>
      </c>
      <c r="CN46">
        <v>0</v>
      </c>
      <c r="CO46">
        <v>2.0815049999999999</v>
      </c>
      <c r="CP46">
        <v>4.1268219999999998</v>
      </c>
      <c r="CQ46">
        <v>0</v>
      </c>
      <c r="CR46">
        <v>0.64915999999999996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66.197183999999993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290.32391699999999</v>
      </c>
      <c r="L47">
        <v>0</v>
      </c>
      <c r="M47">
        <v>91.086349999999996</v>
      </c>
      <c r="N47">
        <v>116.43328099999999</v>
      </c>
      <c r="O47">
        <v>61.025694999999999</v>
      </c>
      <c r="P47">
        <v>131.72134199999999</v>
      </c>
      <c r="Q47">
        <v>0</v>
      </c>
      <c r="R47">
        <v>21.002604999999999</v>
      </c>
      <c r="S47">
        <v>20.919366</v>
      </c>
      <c r="T47">
        <v>0</v>
      </c>
      <c r="U47">
        <v>336.760875</v>
      </c>
      <c r="V47">
        <v>14.920524</v>
      </c>
      <c r="W47">
        <v>32.603104000000002</v>
      </c>
      <c r="X47">
        <v>71.589605000000006</v>
      </c>
      <c r="Y47">
        <v>0</v>
      </c>
      <c r="Z47">
        <v>6.3244170000000004</v>
      </c>
      <c r="AA47">
        <v>0</v>
      </c>
      <c r="AB47">
        <v>0</v>
      </c>
      <c r="AC47">
        <v>0</v>
      </c>
      <c r="AD47">
        <v>9.7778620000000007</v>
      </c>
      <c r="AE47">
        <v>0</v>
      </c>
      <c r="AF47">
        <v>0</v>
      </c>
      <c r="AG47">
        <v>40.475574000000002</v>
      </c>
      <c r="AH47">
        <v>0</v>
      </c>
      <c r="AI47">
        <v>0</v>
      </c>
      <c r="AJ47">
        <v>0</v>
      </c>
      <c r="AK47">
        <v>51.144227999999998</v>
      </c>
      <c r="AL47">
        <v>11.2133</v>
      </c>
      <c r="AM47">
        <v>0</v>
      </c>
      <c r="AN47">
        <v>0.69374800000000003</v>
      </c>
      <c r="AO47">
        <v>9.9298500000000001</v>
      </c>
      <c r="AP47">
        <v>12.608883000000001</v>
      </c>
      <c r="AQ47">
        <v>0</v>
      </c>
      <c r="AR47">
        <v>3.1960799999999998</v>
      </c>
      <c r="AS47">
        <v>10.12532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66.197183999999993</v>
      </c>
      <c r="BA47">
        <f t="shared" si="1"/>
        <v>1424.5450219999993</v>
      </c>
      <c r="BD47">
        <v>6.99</v>
      </c>
      <c r="BE47">
        <v>1.79</v>
      </c>
      <c r="BF47">
        <v>2.17</v>
      </c>
      <c r="BG47">
        <v>1.67</v>
      </c>
      <c r="BH47">
        <v>6.08</v>
      </c>
      <c r="BI47">
        <v>0.59</v>
      </c>
      <c r="BJ47">
        <v>1.38</v>
      </c>
      <c r="BK47">
        <v>1.2</v>
      </c>
      <c r="BL47">
        <v>0.76</v>
      </c>
      <c r="BM47">
        <v>0.08</v>
      </c>
      <c r="BN47">
        <v>3.28</v>
      </c>
      <c r="BO47">
        <v>1.82</v>
      </c>
      <c r="BP47">
        <v>0.25</v>
      </c>
      <c r="BQ47">
        <v>1.91</v>
      </c>
      <c r="BR47">
        <v>2.1</v>
      </c>
      <c r="BS47">
        <v>1.56</v>
      </c>
      <c r="BT47">
        <v>2.7919710000000002</v>
      </c>
      <c r="BU47">
        <v>1.300942</v>
      </c>
      <c r="BV47">
        <v>2.3129119999999999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3.4344830000000002</v>
      </c>
      <c r="CK47">
        <v>1.7849489999999999</v>
      </c>
      <c r="CL47">
        <v>2.5846930000000001</v>
      </c>
      <c r="CM47">
        <v>1.705897</v>
      </c>
      <c r="CN47">
        <v>0</v>
      </c>
      <c r="CO47">
        <v>2.0815049999999999</v>
      </c>
      <c r="CP47">
        <v>4.1268219999999998</v>
      </c>
      <c r="CQ47">
        <v>0</v>
      </c>
      <c r="CR47">
        <v>0.64915999999999996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66.197183999999993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290.32391699999999</v>
      </c>
      <c r="L48">
        <v>0</v>
      </c>
      <c r="M48">
        <v>91.086349999999996</v>
      </c>
      <c r="N48">
        <v>116.43328099999999</v>
      </c>
      <c r="O48">
        <v>61.025694999999999</v>
      </c>
      <c r="P48">
        <v>131.72134199999999</v>
      </c>
      <c r="Q48">
        <v>0</v>
      </c>
      <c r="R48">
        <v>21.002604999999999</v>
      </c>
      <c r="S48">
        <v>20.919366</v>
      </c>
      <c r="T48">
        <v>0</v>
      </c>
      <c r="U48">
        <v>336.760875</v>
      </c>
      <c r="V48">
        <v>14.920524</v>
      </c>
      <c r="W48">
        <v>32.603104000000002</v>
      </c>
      <c r="X48">
        <v>71.589605000000006</v>
      </c>
      <c r="Y48">
        <v>0</v>
      </c>
      <c r="Z48">
        <v>6.3244170000000004</v>
      </c>
      <c r="AA48">
        <v>0</v>
      </c>
      <c r="AB48">
        <v>0</v>
      </c>
      <c r="AC48">
        <v>0</v>
      </c>
      <c r="AD48">
        <v>9.7778620000000007</v>
      </c>
      <c r="AE48">
        <v>0</v>
      </c>
      <c r="AF48">
        <v>0</v>
      </c>
      <c r="AG48">
        <v>40.475574000000002</v>
      </c>
      <c r="AH48">
        <v>0</v>
      </c>
      <c r="AI48">
        <v>0</v>
      </c>
      <c r="AJ48">
        <v>0</v>
      </c>
      <c r="AK48">
        <v>51.144227999999998</v>
      </c>
      <c r="AL48">
        <v>11.2133</v>
      </c>
      <c r="AM48">
        <v>0</v>
      </c>
      <c r="AN48">
        <v>0.69374800000000003</v>
      </c>
      <c r="AO48">
        <v>9.9298500000000001</v>
      </c>
      <c r="AP48">
        <v>12.608883000000001</v>
      </c>
      <c r="AQ48">
        <v>0</v>
      </c>
      <c r="AR48">
        <v>3.1960799999999998</v>
      </c>
      <c r="AS48">
        <v>10.12532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66.197183999999993</v>
      </c>
      <c r="BA48">
        <f t="shared" si="1"/>
        <v>1424.5450219999993</v>
      </c>
      <c r="BD48">
        <v>6.99</v>
      </c>
      <c r="BE48">
        <v>1.79</v>
      </c>
      <c r="BF48">
        <v>2.17</v>
      </c>
      <c r="BG48">
        <v>1.67</v>
      </c>
      <c r="BH48">
        <v>6.08</v>
      </c>
      <c r="BI48">
        <v>0.59</v>
      </c>
      <c r="BJ48">
        <v>1.38</v>
      </c>
      <c r="BK48">
        <v>1.2</v>
      </c>
      <c r="BL48">
        <v>0.76</v>
      </c>
      <c r="BM48">
        <v>0.08</v>
      </c>
      <c r="BN48">
        <v>3.28</v>
      </c>
      <c r="BO48">
        <v>1.82</v>
      </c>
      <c r="BP48">
        <v>0.25</v>
      </c>
      <c r="BQ48">
        <v>1.91</v>
      </c>
      <c r="BR48">
        <v>2.1</v>
      </c>
      <c r="BS48">
        <v>1.56</v>
      </c>
      <c r="BT48">
        <v>2.7919710000000002</v>
      </c>
      <c r="BU48">
        <v>1.300942</v>
      </c>
      <c r="BV48">
        <v>2.3129119999999999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3.4344830000000002</v>
      </c>
      <c r="CK48">
        <v>1.7849489999999999</v>
      </c>
      <c r="CL48">
        <v>2.5846930000000001</v>
      </c>
      <c r="CM48">
        <v>1.705897</v>
      </c>
      <c r="CN48">
        <v>0</v>
      </c>
      <c r="CO48">
        <v>2.0815049999999999</v>
      </c>
      <c r="CP48">
        <v>4.1268219999999998</v>
      </c>
      <c r="CQ48">
        <v>0</v>
      </c>
      <c r="CR48">
        <v>0.64915999999999996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66.197183999999993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290.32391699999999</v>
      </c>
      <c r="L49">
        <v>0</v>
      </c>
      <c r="M49">
        <v>91.086349999999996</v>
      </c>
      <c r="N49">
        <v>116.43328099999999</v>
      </c>
      <c r="O49">
        <v>61.025694999999999</v>
      </c>
      <c r="P49">
        <v>131.72134199999999</v>
      </c>
      <c r="Q49">
        <v>0</v>
      </c>
      <c r="R49">
        <v>21.002604999999999</v>
      </c>
      <c r="S49">
        <v>20.919366</v>
      </c>
      <c r="T49">
        <v>0</v>
      </c>
      <c r="U49">
        <v>336.760875</v>
      </c>
      <c r="V49">
        <v>14.920524</v>
      </c>
      <c r="W49">
        <v>32.603104000000002</v>
      </c>
      <c r="X49">
        <v>77.943262000000004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9.7778620000000007</v>
      </c>
      <c r="AE49">
        <v>0</v>
      </c>
      <c r="AF49">
        <v>0</v>
      </c>
      <c r="AG49">
        <v>40.475574000000002</v>
      </c>
      <c r="AH49">
        <v>0</v>
      </c>
      <c r="AI49">
        <v>0</v>
      </c>
      <c r="AJ49">
        <v>0</v>
      </c>
      <c r="AK49">
        <v>51.144227999999998</v>
      </c>
      <c r="AL49">
        <v>11.2133</v>
      </c>
      <c r="AM49">
        <v>0</v>
      </c>
      <c r="AN49">
        <v>0.69374800000000003</v>
      </c>
      <c r="AO49">
        <v>9.9298500000000001</v>
      </c>
      <c r="AP49">
        <v>12.608883000000001</v>
      </c>
      <c r="AQ49">
        <v>0</v>
      </c>
      <c r="AR49">
        <v>3.1960799999999998</v>
      </c>
      <c r="AS49">
        <v>10.12532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66.197183999999993</v>
      </c>
      <c r="BA49">
        <f t="shared" si="1"/>
        <v>1424.5742619999996</v>
      </c>
      <c r="BD49">
        <v>6.99</v>
      </c>
      <c r="BE49">
        <v>1.79</v>
      </c>
      <c r="BF49">
        <v>2.17</v>
      </c>
      <c r="BG49">
        <v>1.67</v>
      </c>
      <c r="BH49">
        <v>6.08</v>
      </c>
      <c r="BI49">
        <v>0.59</v>
      </c>
      <c r="BJ49">
        <v>1.38</v>
      </c>
      <c r="BK49">
        <v>1.2</v>
      </c>
      <c r="BL49">
        <v>0.76</v>
      </c>
      <c r="BM49">
        <v>0.08</v>
      </c>
      <c r="BN49">
        <v>3.28</v>
      </c>
      <c r="BO49">
        <v>1.82</v>
      </c>
      <c r="BP49">
        <v>0.25</v>
      </c>
      <c r="BQ49">
        <v>1.91</v>
      </c>
      <c r="BR49">
        <v>2.1</v>
      </c>
      <c r="BS49">
        <v>1.56</v>
      </c>
      <c r="BT49">
        <v>2.7919710000000002</v>
      </c>
      <c r="BU49">
        <v>1.300942</v>
      </c>
      <c r="BV49">
        <v>2.3129119999999999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3.4344830000000002</v>
      </c>
      <c r="CK49">
        <v>1.7849489999999999</v>
      </c>
      <c r="CL49">
        <v>2.5846930000000001</v>
      </c>
      <c r="CM49">
        <v>1.705897</v>
      </c>
      <c r="CN49">
        <v>0</v>
      </c>
      <c r="CO49">
        <v>2.0815049999999999</v>
      </c>
      <c r="CP49">
        <v>4.1268219999999998</v>
      </c>
      <c r="CQ49">
        <v>0</v>
      </c>
      <c r="CR49">
        <v>0.64915999999999996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66.197183999999993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290.32391699999999</v>
      </c>
      <c r="L50">
        <v>0</v>
      </c>
      <c r="M50">
        <v>91.086349999999996</v>
      </c>
      <c r="N50">
        <v>116.43328099999999</v>
      </c>
      <c r="O50">
        <v>61.025694999999999</v>
      </c>
      <c r="P50">
        <v>131.72134199999999</v>
      </c>
      <c r="Q50">
        <v>0</v>
      </c>
      <c r="R50">
        <v>21.002604999999999</v>
      </c>
      <c r="S50">
        <v>20.919366</v>
      </c>
      <c r="T50">
        <v>0</v>
      </c>
      <c r="U50">
        <v>336.760875</v>
      </c>
      <c r="V50">
        <v>14.920524</v>
      </c>
      <c r="W50">
        <v>32.603104000000002</v>
      </c>
      <c r="X50">
        <v>77.943262000000004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9.7778620000000007</v>
      </c>
      <c r="AE50">
        <v>0</v>
      </c>
      <c r="AF50">
        <v>0</v>
      </c>
      <c r="AG50">
        <v>40.475574000000002</v>
      </c>
      <c r="AH50">
        <v>0</v>
      </c>
      <c r="AI50">
        <v>0</v>
      </c>
      <c r="AJ50">
        <v>0</v>
      </c>
      <c r="AK50">
        <v>51.144227999999998</v>
      </c>
      <c r="AL50">
        <v>11.2133</v>
      </c>
      <c r="AM50">
        <v>0</v>
      </c>
      <c r="AN50">
        <v>0.69374800000000003</v>
      </c>
      <c r="AO50">
        <v>9.9298500000000001</v>
      </c>
      <c r="AP50">
        <v>9.2712380000000003</v>
      </c>
      <c r="AQ50">
        <v>0</v>
      </c>
      <c r="AR50">
        <v>3.1960799999999998</v>
      </c>
      <c r="AS50">
        <v>10.12532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66.197183999999993</v>
      </c>
      <c r="BA50">
        <f t="shared" si="1"/>
        <v>1421.2366169999996</v>
      </c>
      <c r="BD50">
        <v>6.99</v>
      </c>
      <c r="BE50">
        <v>1.79</v>
      </c>
      <c r="BF50">
        <v>2.17</v>
      </c>
      <c r="BG50">
        <v>1.67</v>
      </c>
      <c r="BH50">
        <v>6.08</v>
      </c>
      <c r="BI50">
        <v>0.59</v>
      </c>
      <c r="BJ50">
        <v>1.38</v>
      </c>
      <c r="BK50">
        <v>1.2</v>
      </c>
      <c r="BL50">
        <v>0.76</v>
      </c>
      <c r="BM50">
        <v>0.08</v>
      </c>
      <c r="BN50">
        <v>3.28</v>
      </c>
      <c r="BO50">
        <v>1.82</v>
      </c>
      <c r="BP50">
        <v>0.25</v>
      </c>
      <c r="BQ50">
        <v>1.91</v>
      </c>
      <c r="BR50">
        <v>2.1</v>
      </c>
      <c r="BS50">
        <v>1.56</v>
      </c>
      <c r="BT50">
        <v>2.7919710000000002</v>
      </c>
      <c r="BU50">
        <v>1.300942</v>
      </c>
      <c r="BV50">
        <v>2.3129119999999999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3.4344830000000002</v>
      </c>
      <c r="CK50">
        <v>1.7849489999999999</v>
      </c>
      <c r="CL50">
        <v>2.5846930000000001</v>
      </c>
      <c r="CM50">
        <v>1.705897</v>
      </c>
      <c r="CN50">
        <v>0</v>
      </c>
      <c r="CO50">
        <v>2.0815049999999999</v>
      </c>
      <c r="CP50">
        <v>4.1268219999999998</v>
      </c>
      <c r="CQ50">
        <v>0</v>
      </c>
      <c r="CR50">
        <v>0.64915999999999996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66.197183999999993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290.32391699999999</v>
      </c>
      <c r="L51">
        <v>0</v>
      </c>
      <c r="M51">
        <v>91.086349999999996</v>
      </c>
      <c r="N51">
        <v>116.43328099999999</v>
      </c>
      <c r="O51">
        <v>61.025694999999999</v>
      </c>
      <c r="P51">
        <v>131.72134199999999</v>
      </c>
      <c r="Q51">
        <v>0</v>
      </c>
      <c r="R51">
        <v>21.002604999999999</v>
      </c>
      <c r="S51">
        <v>20.919366</v>
      </c>
      <c r="T51">
        <v>0</v>
      </c>
      <c r="U51">
        <v>336.760875</v>
      </c>
      <c r="V51">
        <v>14.920524</v>
      </c>
      <c r="W51">
        <v>26.248000000000001</v>
      </c>
      <c r="X51">
        <v>86.340359000000007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9.7778620000000007</v>
      </c>
      <c r="AE51">
        <v>0</v>
      </c>
      <c r="AF51">
        <v>0</v>
      </c>
      <c r="AG51">
        <v>40.475574000000002</v>
      </c>
      <c r="AH51">
        <v>0</v>
      </c>
      <c r="AI51">
        <v>0</v>
      </c>
      <c r="AJ51">
        <v>0</v>
      </c>
      <c r="AK51">
        <v>51.144227999999998</v>
      </c>
      <c r="AL51">
        <v>11.2133</v>
      </c>
      <c r="AM51">
        <v>0</v>
      </c>
      <c r="AN51">
        <v>0.69374800000000003</v>
      </c>
      <c r="AO51">
        <v>9.6461400000000008</v>
      </c>
      <c r="AP51">
        <v>9.2712380000000003</v>
      </c>
      <c r="AQ51">
        <v>0</v>
      </c>
      <c r="AR51">
        <v>3.1960799999999998</v>
      </c>
      <c r="AS51">
        <v>10.12532</v>
      </c>
      <c r="AT51">
        <v>14.068303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66.197183999999993</v>
      </c>
      <c r="BA51">
        <f t="shared" si="1"/>
        <v>1422.5912909999997</v>
      </c>
      <c r="BD51">
        <v>6.99</v>
      </c>
      <c r="BE51">
        <v>1.79</v>
      </c>
      <c r="BF51">
        <v>2.17</v>
      </c>
      <c r="BG51">
        <v>1.67</v>
      </c>
      <c r="BH51">
        <v>6.08</v>
      </c>
      <c r="BI51">
        <v>0.59</v>
      </c>
      <c r="BJ51">
        <v>1.38</v>
      </c>
      <c r="BK51">
        <v>1.2</v>
      </c>
      <c r="BL51">
        <v>0.76</v>
      </c>
      <c r="BM51">
        <v>0.08</v>
      </c>
      <c r="BN51">
        <v>3.28</v>
      </c>
      <c r="BO51">
        <v>1.82</v>
      </c>
      <c r="BP51">
        <v>0.25</v>
      </c>
      <c r="BQ51">
        <v>1.91</v>
      </c>
      <c r="BR51">
        <v>2.1</v>
      </c>
      <c r="BS51">
        <v>1.56</v>
      </c>
      <c r="BT51">
        <v>2.7919710000000002</v>
      </c>
      <c r="BU51">
        <v>1.300942</v>
      </c>
      <c r="BV51">
        <v>2.3129119999999999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3.4344830000000002</v>
      </c>
      <c r="CK51">
        <v>1.7849489999999999</v>
      </c>
      <c r="CL51">
        <v>2.5846930000000001</v>
      </c>
      <c r="CM51">
        <v>1.705897</v>
      </c>
      <c r="CN51">
        <v>0</v>
      </c>
      <c r="CO51">
        <v>2.0815049999999999</v>
      </c>
      <c r="CP51">
        <v>4.1268219999999998</v>
      </c>
      <c r="CQ51">
        <v>0</v>
      </c>
      <c r="CR51">
        <v>0.64915999999999996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66.197183999999993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290.32391699999999</v>
      </c>
      <c r="L52">
        <v>0</v>
      </c>
      <c r="M52">
        <v>91.086349999999996</v>
      </c>
      <c r="N52">
        <v>116.43328099999999</v>
      </c>
      <c r="O52">
        <v>61.025694999999999</v>
      </c>
      <c r="P52">
        <v>131.72134199999999</v>
      </c>
      <c r="Q52">
        <v>0</v>
      </c>
      <c r="R52">
        <v>21.002604999999999</v>
      </c>
      <c r="S52">
        <v>20.919366</v>
      </c>
      <c r="T52">
        <v>0</v>
      </c>
      <c r="U52">
        <v>336.760875</v>
      </c>
      <c r="V52">
        <v>14.920524</v>
      </c>
      <c r="W52">
        <v>26.248000000000001</v>
      </c>
      <c r="X52">
        <v>86.340359000000007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9.7778620000000007</v>
      </c>
      <c r="AE52">
        <v>0</v>
      </c>
      <c r="AF52">
        <v>0</v>
      </c>
      <c r="AG52">
        <v>40.475574000000002</v>
      </c>
      <c r="AH52">
        <v>0</v>
      </c>
      <c r="AI52">
        <v>0</v>
      </c>
      <c r="AJ52">
        <v>0</v>
      </c>
      <c r="AK52">
        <v>51.144227999999998</v>
      </c>
      <c r="AL52">
        <v>11.2133</v>
      </c>
      <c r="AM52">
        <v>0</v>
      </c>
      <c r="AN52">
        <v>0.69374800000000003</v>
      </c>
      <c r="AO52">
        <v>9.6461400000000008</v>
      </c>
      <c r="AP52">
        <v>9.2712380000000003</v>
      </c>
      <c r="AQ52">
        <v>0</v>
      </c>
      <c r="AR52">
        <v>3.1960799999999998</v>
      </c>
      <c r="AS52">
        <v>10.12532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66.197183999999993</v>
      </c>
      <c r="BA52">
        <f t="shared" si="1"/>
        <v>1422.9948999999997</v>
      </c>
      <c r="BD52">
        <v>6.99</v>
      </c>
      <c r="BE52">
        <v>1.79</v>
      </c>
      <c r="BF52">
        <v>2.17</v>
      </c>
      <c r="BG52">
        <v>1.67</v>
      </c>
      <c r="BH52">
        <v>6.08</v>
      </c>
      <c r="BI52">
        <v>0.59</v>
      </c>
      <c r="BJ52">
        <v>1.38</v>
      </c>
      <c r="BK52">
        <v>1.2</v>
      </c>
      <c r="BL52">
        <v>0.76</v>
      </c>
      <c r="BM52">
        <v>0.08</v>
      </c>
      <c r="BN52">
        <v>3.28</v>
      </c>
      <c r="BO52">
        <v>1.82</v>
      </c>
      <c r="BP52">
        <v>0.25</v>
      </c>
      <c r="BQ52">
        <v>1.91</v>
      </c>
      <c r="BR52">
        <v>2.1</v>
      </c>
      <c r="BS52">
        <v>1.56</v>
      </c>
      <c r="BT52">
        <v>2.7919710000000002</v>
      </c>
      <c r="BU52">
        <v>1.300942</v>
      </c>
      <c r="BV52">
        <v>2.3129119999999999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3.4344830000000002</v>
      </c>
      <c r="CK52">
        <v>1.7849489999999999</v>
      </c>
      <c r="CL52">
        <v>2.5846930000000001</v>
      </c>
      <c r="CM52">
        <v>1.705897</v>
      </c>
      <c r="CN52">
        <v>0</v>
      </c>
      <c r="CO52">
        <v>2.0815049999999999</v>
      </c>
      <c r="CP52">
        <v>4.1268219999999998</v>
      </c>
      <c r="CQ52">
        <v>0</v>
      </c>
      <c r="CR52">
        <v>0.64915999999999996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66.197183999999993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290.32391699999999</v>
      </c>
      <c r="L53">
        <v>0</v>
      </c>
      <c r="M53">
        <v>91.086349999999996</v>
      </c>
      <c r="N53">
        <v>116.43328099999999</v>
      </c>
      <c r="O53">
        <v>61.025694999999999</v>
      </c>
      <c r="P53">
        <v>131.72134199999999</v>
      </c>
      <c r="Q53">
        <v>0</v>
      </c>
      <c r="R53">
        <v>21.002604999999999</v>
      </c>
      <c r="S53">
        <v>20.919366</v>
      </c>
      <c r="T53">
        <v>0</v>
      </c>
      <c r="U53">
        <v>336.760875</v>
      </c>
      <c r="V53">
        <v>14.920524</v>
      </c>
      <c r="W53">
        <v>26.248000000000001</v>
      </c>
      <c r="X53">
        <v>85.484865999999997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9.7778620000000007</v>
      </c>
      <c r="AE53">
        <v>0</v>
      </c>
      <c r="AF53">
        <v>0</v>
      </c>
      <c r="AG53">
        <v>40.475574000000002</v>
      </c>
      <c r="AH53">
        <v>0</v>
      </c>
      <c r="AI53">
        <v>0</v>
      </c>
      <c r="AJ53">
        <v>0</v>
      </c>
      <c r="AK53">
        <v>51.144227999999998</v>
      </c>
      <c r="AL53">
        <v>11.2133</v>
      </c>
      <c r="AM53">
        <v>0</v>
      </c>
      <c r="AN53">
        <v>0.69374800000000003</v>
      </c>
      <c r="AO53">
        <v>9.6461400000000008</v>
      </c>
      <c r="AP53">
        <v>9.2712380000000003</v>
      </c>
      <c r="AQ53">
        <v>0</v>
      </c>
      <c r="AR53">
        <v>3.1960799999999998</v>
      </c>
      <c r="AS53">
        <v>10.12532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65.60856299999999</v>
      </c>
      <c r="BA53">
        <f t="shared" si="1"/>
        <v>1421.5507859999996</v>
      </c>
      <c r="BD53">
        <v>6.99</v>
      </c>
      <c r="BE53">
        <v>1.79</v>
      </c>
      <c r="BF53">
        <v>2.17</v>
      </c>
      <c r="BG53">
        <v>1.67</v>
      </c>
      <c r="BH53">
        <v>6.08</v>
      </c>
      <c r="BI53">
        <v>0.59</v>
      </c>
      <c r="BJ53">
        <v>1.38</v>
      </c>
      <c r="BK53">
        <v>1.2</v>
      </c>
      <c r="BL53">
        <v>0.76</v>
      </c>
      <c r="BM53">
        <v>0.08</v>
      </c>
      <c r="BN53">
        <v>3.28</v>
      </c>
      <c r="BO53">
        <v>1.82</v>
      </c>
      <c r="BP53">
        <v>0.25</v>
      </c>
      <c r="BQ53">
        <v>1.91</v>
      </c>
      <c r="BR53">
        <v>2.1</v>
      </c>
      <c r="BS53">
        <v>1.56</v>
      </c>
      <c r="BT53">
        <v>2.7919710000000002</v>
      </c>
      <c r="BU53">
        <v>1.300942</v>
      </c>
      <c r="BV53">
        <v>2.3129119999999999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3.4344830000000002</v>
      </c>
      <c r="CK53">
        <v>1.7849489999999999</v>
      </c>
      <c r="CL53">
        <v>1.9960720000000001</v>
      </c>
      <c r="CM53">
        <v>1.705897</v>
      </c>
      <c r="CN53">
        <v>0</v>
      </c>
      <c r="CO53">
        <v>2.0815049999999999</v>
      </c>
      <c r="CP53">
        <v>4.1268219999999998</v>
      </c>
      <c r="CQ53">
        <v>0</v>
      </c>
      <c r="CR53">
        <v>0.64915999999999996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65.60856299999999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290.32391699999999</v>
      </c>
      <c r="L54">
        <v>0</v>
      </c>
      <c r="M54">
        <v>91.086349999999996</v>
      </c>
      <c r="N54">
        <v>116.43328099999999</v>
      </c>
      <c r="O54">
        <v>61.025694999999999</v>
      </c>
      <c r="P54">
        <v>131.72134199999999</v>
      </c>
      <c r="Q54">
        <v>0</v>
      </c>
      <c r="R54">
        <v>21.002604999999999</v>
      </c>
      <c r="S54">
        <v>20.919366</v>
      </c>
      <c r="T54">
        <v>0</v>
      </c>
      <c r="U54">
        <v>336.760875</v>
      </c>
      <c r="V54">
        <v>14.920524</v>
      </c>
      <c r="W54">
        <v>26.248000000000001</v>
      </c>
      <c r="X54">
        <v>85.484865999999997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9.7778620000000007</v>
      </c>
      <c r="AE54">
        <v>0</v>
      </c>
      <c r="AF54">
        <v>0</v>
      </c>
      <c r="AG54">
        <v>40.475574000000002</v>
      </c>
      <c r="AH54">
        <v>0</v>
      </c>
      <c r="AI54">
        <v>0</v>
      </c>
      <c r="AJ54">
        <v>0</v>
      </c>
      <c r="AK54">
        <v>51.144227999999998</v>
      </c>
      <c r="AL54">
        <v>11.2133</v>
      </c>
      <c r="AM54">
        <v>0</v>
      </c>
      <c r="AN54">
        <v>0.69374800000000003</v>
      </c>
      <c r="AO54">
        <v>9.6461400000000008</v>
      </c>
      <c r="AP54">
        <v>9.2712380000000003</v>
      </c>
      <c r="AQ54">
        <v>0</v>
      </c>
      <c r="AR54">
        <v>3.1960799999999998</v>
      </c>
      <c r="AS54">
        <v>10.12532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64.854835999999992</v>
      </c>
      <c r="BA54">
        <f t="shared" si="1"/>
        <v>1420.7970589999995</v>
      </c>
      <c r="BD54">
        <v>6.99</v>
      </c>
      <c r="BE54">
        <v>1.79</v>
      </c>
      <c r="BF54">
        <v>2.17</v>
      </c>
      <c r="BG54">
        <v>1.67</v>
      </c>
      <c r="BH54">
        <v>6.08</v>
      </c>
      <c r="BI54">
        <v>0.57999999999999996</v>
      </c>
      <c r="BJ54">
        <v>1.34</v>
      </c>
      <c r="BK54">
        <v>1.2</v>
      </c>
      <c r="BL54">
        <v>0.76</v>
      </c>
      <c r="BM54">
        <v>0.08</v>
      </c>
      <c r="BN54">
        <v>3.28</v>
      </c>
      <c r="BO54">
        <v>1.82</v>
      </c>
      <c r="BP54">
        <v>0.25</v>
      </c>
      <c r="BQ54">
        <v>1.91</v>
      </c>
      <c r="BR54">
        <v>2.1</v>
      </c>
      <c r="BS54">
        <v>1.56</v>
      </c>
      <c r="BT54">
        <v>2.7919710000000002</v>
      </c>
      <c r="BU54">
        <v>1.300942</v>
      </c>
      <c r="BV54">
        <v>2.3129119999999999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3.4344830000000002</v>
      </c>
      <c r="CK54">
        <v>1.7849489999999999</v>
      </c>
      <c r="CL54">
        <v>1.2923450000000001</v>
      </c>
      <c r="CM54">
        <v>1.705897</v>
      </c>
      <c r="CN54">
        <v>0</v>
      </c>
      <c r="CO54">
        <v>2.0815049999999999</v>
      </c>
      <c r="CP54">
        <v>4.1268219999999998</v>
      </c>
      <c r="CQ54">
        <v>0</v>
      </c>
      <c r="CR54">
        <v>0.64915999999999996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64.854835999999992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290.32391699999999</v>
      </c>
      <c r="L55">
        <v>0</v>
      </c>
      <c r="M55">
        <v>91.086349999999996</v>
      </c>
      <c r="N55">
        <v>116.43328099999999</v>
      </c>
      <c r="O55">
        <v>61.025694999999999</v>
      </c>
      <c r="P55">
        <v>131.72134199999999</v>
      </c>
      <c r="Q55">
        <v>0</v>
      </c>
      <c r="R55">
        <v>21.002604999999999</v>
      </c>
      <c r="S55">
        <v>20.919366</v>
      </c>
      <c r="T55">
        <v>0</v>
      </c>
      <c r="U55">
        <v>336.760875</v>
      </c>
      <c r="V55">
        <v>14.920524</v>
      </c>
      <c r="W55">
        <v>26.248000000000001</v>
      </c>
      <c r="X55">
        <v>86.340359000000007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9.7778620000000007</v>
      </c>
      <c r="AE55">
        <v>0</v>
      </c>
      <c r="AF55">
        <v>0</v>
      </c>
      <c r="AG55">
        <v>40.475574000000002</v>
      </c>
      <c r="AH55">
        <v>23.048928</v>
      </c>
      <c r="AI55">
        <v>0</v>
      </c>
      <c r="AJ55">
        <v>0</v>
      </c>
      <c r="AK55">
        <v>51.144227999999998</v>
      </c>
      <c r="AL55">
        <v>11.2133</v>
      </c>
      <c r="AM55">
        <v>0</v>
      </c>
      <c r="AN55">
        <v>0.37499900000000003</v>
      </c>
      <c r="AO55">
        <v>9.6461400000000008</v>
      </c>
      <c r="AP55">
        <v>9.2712380000000003</v>
      </c>
      <c r="AQ55">
        <v>0</v>
      </c>
      <c r="AR55">
        <v>51.137279999999997</v>
      </c>
      <c r="AS55">
        <v>10.12532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65.189514000000003</v>
      </c>
      <c r="BA55">
        <f t="shared" si="1"/>
        <v>1492.6586089999996</v>
      </c>
      <c r="BD55">
        <v>6.99</v>
      </c>
      <c r="BE55">
        <v>1.79</v>
      </c>
      <c r="BF55">
        <v>2.17</v>
      </c>
      <c r="BG55">
        <v>1.67</v>
      </c>
      <c r="BH55">
        <v>6.08</v>
      </c>
      <c r="BI55">
        <v>0.79</v>
      </c>
      <c r="BJ55">
        <v>1.34</v>
      </c>
      <c r="BK55">
        <v>1.2</v>
      </c>
      <c r="BL55">
        <v>0.76</v>
      </c>
      <c r="BM55">
        <v>0.08</v>
      </c>
      <c r="BN55">
        <v>3.28</v>
      </c>
      <c r="BO55">
        <v>1.82</v>
      </c>
      <c r="BP55">
        <v>0.25</v>
      </c>
      <c r="BQ55">
        <v>1.91</v>
      </c>
      <c r="BR55">
        <v>2.1</v>
      </c>
      <c r="BS55">
        <v>1.56</v>
      </c>
      <c r="BT55">
        <v>2.7919710000000002</v>
      </c>
      <c r="BU55">
        <v>1.300942</v>
      </c>
      <c r="BV55">
        <v>2.3129119999999999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3.4344830000000002</v>
      </c>
      <c r="CK55">
        <v>1.7849489999999999</v>
      </c>
      <c r="CL55">
        <v>1.2923450000000001</v>
      </c>
      <c r="CM55">
        <v>1.705897</v>
      </c>
      <c r="CN55">
        <v>0</v>
      </c>
      <c r="CO55">
        <v>2.0815049999999999</v>
      </c>
      <c r="CP55">
        <v>4.1268219999999998</v>
      </c>
      <c r="CQ55">
        <v>0</v>
      </c>
      <c r="CR55">
        <v>0.64915999999999996</v>
      </c>
      <c r="CS55">
        <v>2.1700729999999999</v>
      </c>
      <c r="CT55">
        <v>0</v>
      </c>
      <c r="CU55">
        <v>0</v>
      </c>
      <c r="CV55">
        <v>0.124678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65.189514000000003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290.32391699999999</v>
      </c>
      <c r="L56">
        <v>0</v>
      </c>
      <c r="M56">
        <v>91.086349999999996</v>
      </c>
      <c r="N56">
        <v>116.43328099999999</v>
      </c>
      <c r="O56">
        <v>61.025694999999999</v>
      </c>
      <c r="P56">
        <v>131.72134199999999</v>
      </c>
      <c r="Q56">
        <v>0</v>
      </c>
      <c r="R56">
        <v>21.002604999999999</v>
      </c>
      <c r="S56">
        <v>20.919366</v>
      </c>
      <c r="T56">
        <v>0</v>
      </c>
      <c r="U56">
        <v>336.760875</v>
      </c>
      <c r="V56">
        <v>14.920524</v>
      </c>
      <c r="W56">
        <v>26.248000000000001</v>
      </c>
      <c r="X56">
        <v>86.340359000000007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9.7778620000000007</v>
      </c>
      <c r="AE56">
        <v>0</v>
      </c>
      <c r="AF56">
        <v>0</v>
      </c>
      <c r="AG56">
        <v>40.475574000000002</v>
      </c>
      <c r="AH56">
        <v>23.048928</v>
      </c>
      <c r="AI56">
        <v>0</v>
      </c>
      <c r="AJ56">
        <v>0</v>
      </c>
      <c r="AK56">
        <v>51.144227999999998</v>
      </c>
      <c r="AL56">
        <v>11.2133</v>
      </c>
      <c r="AM56">
        <v>0</v>
      </c>
      <c r="AN56">
        <v>0.37499900000000003</v>
      </c>
      <c r="AO56">
        <v>9.6461400000000008</v>
      </c>
      <c r="AP56">
        <v>9.2712380000000003</v>
      </c>
      <c r="AQ56">
        <v>0</v>
      </c>
      <c r="AR56">
        <v>51.137279999999997</v>
      </c>
      <c r="AS56">
        <v>10.12532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65.189514000000003</v>
      </c>
      <c r="BA56">
        <f t="shared" si="1"/>
        <v>1492.6586089999996</v>
      </c>
      <c r="BD56">
        <v>6.99</v>
      </c>
      <c r="BE56">
        <v>1.79</v>
      </c>
      <c r="BF56">
        <v>2.17</v>
      </c>
      <c r="BG56">
        <v>1.67</v>
      </c>
      <c r="BH56">
        <v>6.08</v>
      </c>
      <c r="BI56">
        <v>0.79</v>
      </c>
      <c r="BJ56">
        <v>1.34</v>
      </c>
      <c r="BK56">
        <v>1.2</v>
      </c>
      <c r="BL56">
        <v>0.76</v>
      </c>
      <c r="BM56">
        <v>0.08</v>
      </c>
      <c r="BN56">
        <v>3.28</v>
      </c>
      <c r="BO56">
        <v>1.82</v>
      </c>
      <c r="BP56">
        <v>0.25</v>
      </c>
      <c r="BQ56">
        <v>1.91</v>
      </c>
      <c r="BR56">
        <v>2.1</v>
      </c>
      <c r="BS56">
        <v>1.56</v>
      </c>
      <c r="BT56">
        <v>2.7919710000000002</v>
      </c>
      <c r="BU56">
        <v>1.300942</v>
      </c>
      <c r="BV56">
        <v>2.3129119999999999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3.4344830000000002</v>
      </c>
      <c r="CK56">
        <v>1.7849489999999999</v>
      </c>
      <c r="CL56">
        <v>1.2923450000000001</v>
      </c>
      <c r="CM56">
        <v>1.705897</v>
      </c>
      <c r="CN56">
        <v>0</v>
      </c>
      <c r="CO56">
        <v>2.0815049999999999</v>
      </c>
      <c r="CP56">
        <v>4.1268219999999998</v>
      </c>
      <c r="CQ56">
        <v>0</v>
      </c>
      <c r="CR56">
        <v>0.64915999999999996</v>
      </c>
      <c r="CS56">
        <v>2.1700729999999999</v>
      </c>
      <c r="CT56">
        <v>0</v>
      </c>
      <c r="CU56">
        <v>0</v>
      </c>
      <c r="CV56">
        <v>0.124678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65.189514000000003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290.32391699999999</v>
      </c>
      <c r="L57">
        <v>2.0487920000000002</v>
      </c>
      <c r="M57">
        <v>91.086349999999996</v>
      </c>
      <c r="N57">
        <v>116.43328099999999</v>
      </c>
      <c r="O57">
        <v>61.025694999999999</v>
      </c>
      <c r="P57">
        <v>134.43540400000001</v>
      </c>
      <c r="Q57">
        <v>0</v>
      </c>
      <c r="R57">
        <v>18.150396000000001</v>
      </c>
      <c r="S57">
        <v>20.919366</v>
      </c>
      <c r="T57">
        <v>0</v>
      </c>
      <c r="U57">
        <v>336.760875</v>
      </c>
      <c r="V57">
        <v>14.920524</v>
      </c>
      <c r="W57">
        <v>26.248000000000001</v>
      </c>
      <c r="X57">
        <v>86.340359000000007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9.7778620000000007</v>
      </c>
      <c r="AE57">
        <v>0</v>
      </c>
      <c r="AF57">
        <v>0</v>
      </c>
      <c r="AG57">
        <v>40.475574000000002</v>
      </c>
      <c r="AH57">
        <v>23.048928</v>
      </c>
      <c r="AI57">
        <v>0</v>
      </c>
      <c r="AJ57">
        <v>0</v>
      </c>
      <c r="AK57">
        <v>51.144227999999998</v>
      </c>
      <c r="AL57">
        <v>11.2133</v>
      </c>
      <c r="AM57">
        <v>0</v>
      </c>
      <c r="AN57">
        <v>0.43124899999999999</v>
      </c>
      <c r="AO57">
        <v>9.6461400000000008</v>
      </c>
      <c r="AP57">
        <v>9.2712380000000003</v>
      </c>
      <c r="AQ57">
        <v>0</v>
      </c>
      <c r="AR57">
        <v>3.1960799999999998</v>
      </c>
      <c r="AS57">
        <v>10.12532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64.979513999999995</v>
      </c>
      <c r="BA57">
        <f t="shared" si="1"/>
        <v>1446.4743040000003</v>
      </c>
      <c r="BD57">
        <v>6.99</v>
      </c>
      <c r="BE57">
        <v>1.79</v>
      </c>
      <c r="BF57">
        <v>2.17</v>
      </c>
      <c r="BG57">
        <v>1.67</v>
      </c>
      <c r="BH57">
        <v>6.08</v>
      </c>
      <c r="BI57">
        <v>0.57999999999999996</v>
      </c>
      <c r="BJ57">
        <v>1.34</v>
      </c>
      <c r="BK57">
        <v>1.2</v>
      </c>
      <c r="BL57">
        <v>0.76</v>
      </c>
      <c r="BM57">
        <v>0.08</v>
      </c>
      <c r="BN57">
        <v>3.28</v>
      </c>
      <c r="BO57">
        <v>1.82</v>
      </c>
      <c r="BP57">
        <v>0.25</v>
      </c>
      <c r="BQ57">
        <v>1.91</v>
      </c>
      <c r="BR57">
        <v>2.1</v>
      </c>
      <c r="BS57">
        <v>1.56</v>
      </c>
      <c r="BT57">
        <v>2.7919710000000002</v>
      </c>
      <c r="BU57">
        <v>1.300942</v>
      </c>
      <c r="BV57">
        <v>2.3129119999999999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3.4344830000000002</v>
      </c>
      <c r="CK57">
        <v>1.7849489999999999</v>
      </c>
      <c r="CL57">
        <v>1.2923450000000001</v>
      </c>
      <c r="CM57">
        <v>1.705897</v>
      </c>
      <c r="CN57">
        <v>0</v>
      </c>
      <c r="CO57">
        <v>2.0815049999999999</v>
      </c>
      <c r="CP57">
        <v>4.1268219999999998</v>
      </c>
      <c r="CQ57">
        <v>0</v>
      </c>
      <c r="CR57">
        <v>0.64915999999999996</v>
      </c>
      <c r="CS57">
        <v>2.1700729999999999</v>
      </c>
      <c r="CT57">
        <v>0</v>
      </c>
      <c r="CU57">
        <v>0</v>
      </c>
      <c r="CV57">
        <v>0.124678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64.979513999999995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290.32391699999999</v>
      </c>
      <c r="L58">
        <v>2.0487920000000002</v>
      </c>
      <c r="M58">
        <v>91.086349999999996</v>
      </c>
      <c r="N58">
        <v>116.43328099999999</v>
      </c>
      <c r="O58">
        <v>61.025694999999999</v>
      </c>
      <c r="P58">
        <v>134.43540400000001</v>
      </c>
      <c r="Q58">
        <v>0</v>
      </c>
      <c r="R58">
        <v>18.150396000000001</v>
      </c>
      <c r="S58">
        <v>20.919366</v>
      </c>
      <c r="T58">
        <v>0</v>
      </c>
      <c r="U58">
        <v>336.760875</v>
      </c>
      <c r="V58">
        <v>14.920524</v>
      </c>
      <c r="W58">
        <v>26.248000000000001</v>
      </c>
      <c r="X58">
        <v>86.340359000000007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9.7778620000000007</v>
      </c>
      <c r="AE58">
        <v>0</v>
      </c>
      <c r="AF58">
        <v>0</v>
      </c>
      <c r="AG58">
        <v>40.475574000000002</v>
      </c>
      <c r="AH58">
        <v>23.048928</v>
      </c>
      <c r="AI58">
        <v>0</v>
      </c>
      <c r="AJ58">
        <v>0</v>
      </c>
      <c r="AK58">
        <v>51.144227999999998</v>
      </c>
      <c r="AL58">
        <v>11.2133</v>
      </c>
      <c r="AM58">
        <v>0</v>
      </c>
      <c r="AN58">
        <v>0.43124899999999999</v>
      </c>
      <c r="AO58">
        <v>9.6461400000000008</v>
      </c>
      <c r="AP58">
        <v>9.2712380000000003</v>
      </c>
      <c r="AQ58">
        <v>0</v>
      </c>
      <c r="AR58">
        <v>3.1960799999999998</v>
      </c>
      <c r="AS58">
        <v>10.12532</v>
      </c>
      <c r="AT58">
        <v>14.033601000000001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64.979513999999995</v>
      </c>
      <c r="BA58">
        <f t="shared" si="1"/>
        <v>1446.0359930000004</v>
      </c>
      <c r="BD58">
        <v>6.99</v>
      </c>
      <c r="BE58">
        <v>1.79</v>
      </c>
      <c r="BF58">
        <v>2.17</v>
      </c>
      <c r="BG58">
        <v>1.67</v>
      </c>
      <c r="BH58">
        <v>6.08</v>
      </c>
      <c r="BI58">
        <v>0.57999999999999996</v>
      </c>
      <c r="BJ58">
        <v>1.34</v>
      </c>
      <c r="BK58">
        <v>1.2</v>
      </c>
      <c r="BL58">
        <v>0.76</v>
      </c>
      <c r="BM58">
        <v>0.08</v>
      </c>
      <c r="BN58">
        <v>3.28</v>
      </c>
      <c r="BO58">
        <v>1.82</v>
      </c>
      <c r="BP58">
        <v>0.25</v>
      </c>
      <c r="BQ58">
        <v>1.91</v>
      </c>
      <c r="BR58">
        <v>2.1</v>
      </c>
      <c r="BS58">
        <v>1.56</v>
      </c>
      <c r="BT58">
        <v>2.7919710000000002</v>
      </c>
      <c r="BU58">
        <v>1.300942</v>
      </c>
      <c r="BV58">
        <v>2.3129119999999999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3.4344830000000002</v>
      </c>
      <c r="CK58">
        <v>1.7849489999999999</v>
      </c>
      <c r="CL58">
        <v>1.2923450000000001</v>
      </c>
      <c r="CM58">
        <v>1.705897</v>
      </c>
      <c r="CN58">
        <v>0</v>
      </c>
      <c r="CO58">
        <v>2.0815049999999999</v>
      </c>
      <c r="CP58">
        <v>4.1268219999999998</v>
      </c>
      <c r="CQ58">
        <v>0</v>
      </c>
      <c r="CR58">
        <v>0.64915999999999996</v>
      </c>
      <c r="CS58">
        <v>2.1700729999999999</v>
      </c>
      <c r="CT58">
        <v>0</v>
      </c>
      <c r="CU58">
        <v>0</v>
      </c>
      <c r="CV58">
        <v>0.124678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64.979513999999995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290.32391699999999</v>
      </c>
      <c r="L59">
        <v>2.0487920000000002</v>
      </c>
      <c r="M59">
        <v>91.086349999999996</v>
      </c>
      <c r="N59">
        <v>116.43328099999999</v>
      </c>
      <c r="O59">
        <v>61.025694999999999</v>
      </c>
      <c r="P59">
        <v>134.43540400000001</v>
      </c>
      <c r="Q59">
        <v>0</v>
      </c>
      <c r="R59">
        <v>18.150396000000001</v>
      </c>
      <c r="S59">
        <v>20.919366</v>
      </c>
      <c r="T59">
        <v>0</v>
      </c>
      <c r="U59">
        <v>336.760875</v>
      </c>
      <c r="V59">
        <v>14.920524</v>
      </c>
      <c r="W59">
        <v>32.269599999999997</v>
      </c>
      <c r="X59">
        <v>86.340359000000007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9.7778620000000007</v>
      </c>
      <c r="AE59">
        <v>15.20454</v>
      </c>
      <c r="AF59">
        <v>0</v>
      </c>
      <c r="AG59">
        <v>40.475574000000002</v>
      </c>
      <c r="AH59">
        <v>23.048928</v>
      </c>
      <c r="AI59">
        <v>0</v>
      </c>
      <c r="AJ59">
        <v>0</v>
      </c>
      <c r="AK59">
        <v>51.144227999999998</v>
      </c>
      <c r="AL59">
        <v>2.2426599999999999</v>
      </c>
      <c r="AM59">
        <v>0</v>
      </c>
      <c r="AN59">
        <v>0.43124899999999999</v>
      </c>
      <c r="AO59">
        <v>9.6461400000000008</v>
      </c>
      <c r="AP59">
        <v>9.2712380000000003</v>
      </c>
      <c r="AQ59">
        <v>0</v>
      </c>
      <c r="AR59">
        <v>3.1960799999999998</v>
      </c>
      <c r="AS59">
        <v>10.12532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64.979513999999995</v>
      </c>
      <c r="BA59">
        <f t="shared" si="1"/>
        <v>1458.7298040000001</v>
      </c>
      <c r="BD59">
        <v>6.99</v>
      </c>
      <c r="BE59">
        <v>1.79</v>
      </c>
      <c r="BF59">
        <v>2.17</v>
      </c>
      <c r="BG59">
        <v>1.67</v>
      </c>
      <c r="BH59">
        <v>6.08</v>
      </c>
      <c r="BI59">
        <v>0.57999999999999996</v>
      </c>
      <c r="BJ59">
        <v>1.34</v>
      </c>
      <c r="BK59">
        <v>1.2</v>
      </c>
      <c r="BL59">
        <v>0.76</v>
      </c>
      <c r="BM59">
        <v>0.08</v>
      </c>
      <c r="BN59">
        <v>3.28</v>
      </c>
      <c r="BO59">
        <v>1.82</v>
      </c>
      <c r="BP59">
        <v>0.25</v>
      </c>
      <c r="BQ59">
        <v>1.91</v>
      </c>
      <c r="BR59">
        <v>2.1</v>
      </c>
      <c r="BS59">
        <v>1.56</v>
      </c>
      <c r="BT59">
        <v>2.7919710000000002</v>
      </c>
      <c r="BU59">
        <v>1.300942</v>
      </c>
      <c r="BV59">
        <v>2.3129119999999999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3.4344830000000002</v>
      </c>
      <c r="CK59">
        <v>1.7849489999999999</v>
      </c>
      <c r="CL59">
        <v>1.2923450000000001</v>
      </c>
      <c r="CM59">
        <v>1.705897</v>
      </c>
      <c r="CN59">
        <v>0</v>
      </c>
      <c r="CO59">
        <v>2.0815049999999999</v>
      </c>
      <c r="CP59">
        <v>4.1268219999999998</v>
      </c>
      <c r="CQ59">
        <v>0</v>
      </c>
      <c r="CR59">
        <v>0.64915999999999996</v>
      </c>
      <c r="CS59">
        <v>2.1700729999999999</v>
      </c>
      <c r="CT59">
        <v>0</v>
      </c>
      <c r="CU59">
        <v>0</v>
      </c>
      <c r="CV59">
        <v>0.124678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64.979513999999995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290.32391699999999</v>
      </c>
      <c r="L60">
        <v>2.0487920000000002</v>
      </c>
      <c r="M60">
        <v>91.086349999999996</v>
      </c>
      <c r="N60">
        <v>116.43328099999999</v>
      </c>
      <c r="O60">
        <v>61.025694999999999</v>
      </c>
      <c r="P60">
        <v>134.43540400000001</v>
      </c>
      <c r="Q60">
        <v>0</v>
      </c>
      <c r="R60">
        <v>18.150396000000001</v>
      </c>
      <c r="S60">
        <v>20.919366</v>
      </c>
      <c r="T60">
        <v>0</v>
      </c>
      <c r="U60">
        <v>336.760875</v>
      </c>
      <c r="V60">
        <v>14.920524</v>
      </c>
      <c r="W60">
        <v>32.269599999999997</v>
      </c>
      <c r="X60">
        <v>86.340359000000007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9.7778620000000007</v>
      </c>
      <c r="AE60">
        <v>15.20454</v>
      </c>
      <c r="AF60">
        <v>0</v>
      </c>
      <c r="AG60">
        <v>40.475574000000002</v>
      </c>
      <c r="AH60">
        <v>23.048928</v>
      </c>
      <c r="AI60">
        <v>0</v>
      </c>
      <c r="AJ60">
        <v>0</v>
      </c>
      <c r="AK60">
        <v>51.144227999999998</v>
      </c>
      <c r="AL60">
        <v>2.2426599999999999</v>
      </c>
      <c r="AM60">
        <v>0</v>
      </c>
      <c r="AN60">
        <v>0.43124899999999999</v>
      </c>
      <c r="AO60">
        <v>9.6461400000000008</v>
      </c>
      <c r="AP60">
        <v>9.2712380000000003</v>
      </c>
      <c r="AQ60">
        <v>0</v>
      </c>
      <c r="AR60">
        <v>3.1960799999999998</v>
      </c>
      <c r="AS60">
        <v>10.12532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64.979513999999995</v>
      </c>
      <c r="BA60">
        <f t="shared" si="1"/>
        <v>1458.7298040000001</v>
      </c>
      <c r="BD60">
        <v>6.99</v>
      </c>
      <c r="BE60">
        <v>1.79</v>
      </c>
      <c r="BF60">
        <v>2.17</v>
      </c>
      <c r="BG60">
        <v>1.67</v>
      </c>
      <c r="BH60">
        <v>6.08</v>
      </c>
      <c r="BI60">
        <v>0.57999999999999996</v>
      </c>
      <c r="BJ60">
        <v>1.34</v>
      </c>
      <c r="BK60">
        <v>1.2</v>
      </c>
      <c r="BL60">
        <v>0.76</v>
      </c>
      <c r="BM60">
        <v>0.08</v>
      </c>
      <c r="BN60">
        <v>3.28</v>
      </c>
      <c r="BO60">
        <v>1.82</v>
      </c>
      <c r="BP60">
        <v>0.25</v>
      </c>
      <c r="BQ60">
        <v>1.91</v>
      </c>
      <c r="BR60">
        <v>2.1</v>
      </c>
      <c r="BS60">
        <v>1.56</v>
      </c>
      <c r="BT60">
        <v>2.7919710000000002</v>
      </c>
      <c r="BU60">
        <v>1.300942</v>
      </c>
      <c r="BV60">
        <v>2.3129119999999999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3.4344830000000002</v>
      </c>
      <c r="CK60">
        <v>1.7849489999999999</v>
      </c>
      <c r="CL60">
        <v>1.2923450000000001</v>
      </c>
      <c r="CM60">
        <v>1.705897</v>
      </c>
      <c r="CN60">
        <v>0</v>
      </c>
      <c r="CO60">
        <v>2.0815049999999999</v>
      </c>
      <c r="CP60">
        <v>4.1268219999999998</v>
      </c>
      <c r="CQ60">
        <v>0</v>
      </c>
      <c r="CR60">
        <v>0.64915999999999996</v>
      </c>
      <c r="CS60">
        <v>2.1700729999999999</v>
      </c>
      <c r="CT60">
        <v>0</v>
      </c>
      <c r="CU60">
        <v>0</v>
      </c>
      <c r="CV60">
        <v>0.124678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64.979513999999995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290.32391699999999</v>
      </c>
      <c r="L61">
        <v>2.0487920000000002</v>
      </c>
      <c r="M61">
        <v>91.086349999999996</v>
      </c>
      <c r="N61">
        <v>116.43328099999999</v>
      </c>
      <c r="O61">
        <v>61.025694999999999</v>
      </c>
      <c r="P61">
        <v>134.43540400000001</v>
      </c>
      <c r="Q61">
        <v>0</v>
      </c>
      <c r="R61">
        <v>18.150396000000001</v>
      </c>
      <c r="S61">
        <v>20.919366</v>
      </c>
      <c r="T61">
        <v>0</v>
      </c>
      <c r="U61">
        <v>336.760875</v>
      </c>
      <c r="V61">
        <v>14.920524</v>
      </c>
      <c r="W61">
        <v>32.603104000000002</v>
      </c>
      <c r="X61">
        <v>94.565174999999996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9.7778620000000007</v>
      </c>
      <c r="AE61">
        <v>15.20454</v>
      </c>
      <c r="AF61">
        <v>0</v>
      </c>
      <c r="AG61">
        <v>40.475574000000002</v>
      </c>
      <c r="AH61">
        <v>23.048928</v>
      </c>
      <c r="AI61">
        <v>0</v>
      </c>
      <c r="AJ61">
        <v>0</v>
      </c>
      <c r="AK61">
        <v>51.144227999999998</v>
      </c>
      <c r="AL61">
        <v>2.2426599999999999</v>
      </c>
      <c r="AM61">
        <v>0</v>
      </c>
      <c r="AN61">
        <v>0.43124899999999999</v>
      </c>
      <c r="AO61">
        <v>10.213559999999999</v>
      </c>
      <c r="AP61">
        <v>9.8893199999999997</v>
      </c>
      <c r="AQ61">
        <v>0</v>
      </c>
      <c r="AR61">
        <v>3.1960799999999998</v>
      </c>
      <c r="AS61">
        <v>10.12532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64.979513999999995</v>
      </c>
      <c r="BA61">
        <f t="shared" si="1"/>
        <v>1468.473626</v>
      </c>
      <c r="BD61">
        <v>6.99</v>
      </c>
      <c r="BE61">
        <v>1.79</v>
      </c>
      <c r="BF61">
        <v>2.17</v>
      </c>
      <c r="BG61">
        <v>1.67</v>
      </c>
      <c r="BH61">
        <v>6.08</v>
      </c>
      <c r="BI61">
        <v>0.57999999999999996</v>
      </c>
      <c r="BJ61">
        <v>1.34</v>
      </c>
      <c r="BK61">
        <v>1.2</v>
      </c>
      <c r="BL61">
        <v>0.76</v>
      </c>
      <c r="BM61">
        <v>0.08</v>
      </c>
      <c r="BN61">
        <v>3.28</v>
      </c>
      <c r="BO61">
        <v>1.82</v>
      </c>
      <c r="BP61">
        <v>0.25</v>
      </c>
      <c r="BQ61">
        <v>1.91</v>
      </c>
      <c r="BR61">
        <v>2.1</v>
      </c>
      <c r="BS61">
        <v>1.56</v>
      </c>
      <c r="BT61">
        <v>2.7919710000000002</v>
      </c>
      <c r="BU61">
        <v>1.300942</v>
      </c>
      <c r="BV61">
        <v>2.3129119999999999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3.4344830000000002</v>
      </c>
      <c r="CK61">
        <v>1.7849489999999999</v>
      </c>
      <c r="CL61">
        <v>1.2923450000000001</v>
      </c>
      <c r="CM61">
        <v>1.705897</v>
      </c>
      <c r="CN61">
        <v>0</v>
      </c>
      <c r="CO61">
        <v>2.0815049999999999</v>
      </c>
      <c r="CP61">
        <v>4.1268219999999998</v>
      </c>
      <c r="CQ61">
        <v>0</v>
      </c>
      <c r="CR61">
        <v>0.64915999999999996</v>
      </c>
      <c r="CS61">
        <v>2.1700729999999999</v>
      </c>
      <c r="CT61">
        <v>0</v>
      </c>
      <c r="CU61">
        <v>0</v>
      </c>
      <c r="CV61">
        <v>0.124678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64.979513999999995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290.32391699999999</v>
      </c>
      <c r="L62">
        <v>2.0487920000000002</v>
      </c>
      <c r="M62">
        <v>91.086349999999996</v>
      </c>
      <c r="N62">
        <v>116.43328099999999</v>
      </c>
      <c r="O62">
        <v>61.025694999999999</v>
      </c>
      <c r="P62">
        <v>134.43540400000001</v>
      </c>
      <c r="Q62">
        <v>0</v>
      </c>
      <c r="R62">
        <v>18.150396000000001</v>
      </c>
      <c r="S62">
        <v>20.919366</v>
      </c>
      <c r="T62">
        <v>0</v>
      </c>
      <c r="U62">
        <v>336.760875</v>
      </c>
      <c r="V62">
        <v>14.920524</v>
      </c>
      <c r="W62">
        <v>32.603104000000002</v>
      </c>
      <c r="X62">
        <v>94.565174999999996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9.7778620000000007</v>
      </c>
      <c r="AE62">
        <v>15.20454</v>
      </c>
      <c r="AF62">
        <v>0</v>
      </c>
      <c r="AG62">
        <v>40.475574000000002</v>
      </c>
      <c r="AH62">
        <v>46.097856999999998</v>
      </c>
      <c r="AI62">
        <v>0</v>
      </c>
      <c r="AJ62">
        <v>0</v>
      </c>
      <c r="AK62">
        <v>51.144227999999998</v>
      </c>
      <c r="AL62">
        <v>2.2426599999999999</v>
      </c>
      <c r="AM62">
        <v>0</v>
      </c>
      <c r="AN62">
        <v>0.43124899999999999</v>
      </c>
      <c r="AO62">
        <v>10.213559999999999</v>
      </c>
      <c r="AP62">
        <v>9.8893199999999997</v>
      </c>
      <c r="AQ62">
        <v>0</v>
      </c>
      <c r="AR62">
        <v>3.1960799999999998</v>
      </c>
      <c r="AS62">
        <v>10.12532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65.054192</v>
      </c>
      <c r="BA62">
        <f t="shared" si="1"/>
        <v>1491.597233</v>
      </c>
      <c r="BD62">
        <v>6.99</v>
      </c>
      <c r="BE62">
        <v>1.79</v>
      </c>
      <c r="BF62">
        <v>2.17</v>
      </c>
      <c r="BG62">
        <v>1.67</v>
      </c>
      <c r="BH62">
        <v>6.08</v>
      </c>
      <c r="BI62">
        <v>0.56000000000000005</v>
      </c>
      <c r="BJ62">
        <v>1.31</v>
      </c>
      <c r="BK62">
        <v>1.2</v>
      </c>
      <c r="BL62">
        <v>0.76</v>
      </c>
      <c r="BM62">
        <v>0.08</v>
      </c>
      <c r="BN62">
        <v>3.28</v>
      </c>
      <c r="BO62">
        <v>1.82</v>
      </c>
      <c r="BP62">
        <v>0.25</v>
      </c>
      <c r="BQ62">
        <v>1.91</v>
      </c>
      <c r="BR62">
        <v>2.1</v>
      </c>
      <c r="BS62">
        <v>1.56</v>
      </c>
      <c r="BT62">
        <v>2.7919710000000002</v>
      </c>
      <c r="BU62">
        <v>1.300942</v>
      </c>
      <c r="BV62">
        <v>2.3129119999999999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3.4344830000000002</v>
      </c>
      <c r="CK62">
        <v>1.7849489999999999</v>
      </c>
      <c r="CL62">
        <v>1.2923450000000001</v>
      </c>
      <c r="CM62">
        <v>1.705897</v>
      </c>
      <c r="CN62">
        <v>0</v>
      </c>
      <c r="CO62">
        <v>2.0815049999999999</v>
      </c>
      <c r="CP62">
        <v>4.1268219999999998</v>
      </c>
      <c r="CQ62">
        <v>0</v>
      </c>
      <c r="CR62">
        <v>0.64915999999999996</v>
      </c>
      <c r="CS62">
        <v>2.1700729999999999</v>
      </c>
      <c r="CT62">
        <v>0</v>
      </c>
      <c r="CU62">
        <v>0</v>
      </c>
      <c r="CV62">
        <v>0.24935599999999999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65.054192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290.32391699999999</v>
      </c>
      <c r="L63">
        <v>2.0487920000000002</v>
      </c>
      <c r="M63">
        <v>91.086349999999996</v>
      </c>
      <c r="N63">
        <v>116.43328099999999</v>
      </c>
      <c r="O63">
        <v>61.025694999999999</v>
      </c>
      <c r="P63">
        <v>134.43540400000001</v>
      </c>
      <c r="Q63">
        <v>0</v>
      </c>
      <c r="R63">
        <v>18.150396000000001</v>
      </c>
      <c r="S63">
        <v>20.919366</v>
      </c>
      <c r="T63">
        <v>0</v>
      </c>
      <c r="U63">
        <v>336.760875</v>
      </c>
      <c r="V63">
        <v>14.920524</v>
      </c>
      <c r="W63">
        <v>32.603104000000002</v>
      </c>
      <c r="X63">
        <v>89.976600000000005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9.7778620000000007</v>
      </c>
      <c r="AE63">
        <v>28.128399000000002</v>
      </c>
      <c r="AF63">
        <v>8.7457949999999993</v>
      </c>
      <c r="AG63">
        <v>40.475574000000002</v>
      </c>
      <c r="AH63">
        <v>46.097856999999998</v>
      </c>
      <c r="AI63">
        <v>0</v>
      </c>
      <c r="AJ63">
        <v>0</v>
      </c>
      <c r="AK63">
        <v>51.144227999999998</v>
      </c>
      <c r="AL63">
        <v>2.2426599999999999</v>
      </c>
      <c r="AM63">
        <v>0</v>
      </c>
      <c r="AN63">
        <v>0.43124899999999999</v>
      </c>
      <c r="AO63">
        <v>10.213559999999999</v>
      </c>
      <c r="AP63">
        <v>9.8893199999999997</v>
      </c>
      <c r="AQ63">
        <v>0</v>
      </c>
      <c r="AR63">
        <v>3.1960799999999998</v>
      </c>
      <c r="AS63">
        <v>10.12532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65.054192</v>
      </c>
      <c r="BA63">
        <f t="shared" si="1"/>
        <v>1508.678312</v>
      </c>
      <c r="BD63">
        <v>6.99</v>
      </c>
      <c r="BE63">
        <v>1.79</v>
      </c>
      <c r="BF63">
        <v>2.17</v>
      </c>
      <c r="BG63">
        <v>1.67</v>
      </c>
      <c r="BH63">
        <v>6.08</v>
      </c>
      <c r="BI63">
        <v>0.56000000000000005</v>
      </c>
      <c r="BJ63">
        <v>1.31</v>
      </c>
      <c r="BK63">
        <v>1.2</v>
      </c>
      <c r="BL63">
        <v>0.76</v>
      </c>
      <c r="BM63">
        <v>0.08</v>
      </c>
      <c r="BN63">
        <v>3.28</v>
      </c>
      <c r="BO63">
        <v>1.82</v>
      </c>
      <c r="BP63">
        <v>0.25</v>
      </c>
      <c r="BQ63">
        <v>1.91</v>
      </c>
      <c r="BR63">
        <v>2.1</v>
      </c>
      <c r="BS63">
        <v>1.56</v>
      </c>
      <c r="BT63">
        <v>2.7919710000000002</v>
      </c>
      <c r="BU63">
        <v>1.300942</v>
      </c>
      <c r="BV63">
        <v>2.3129119999999999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3.4344830000000002</v>
      </c>
      <c r="CK63">
        <v>1.7849489999999999</v>
      </c>
      <c r="CL63">
        <v>1.2923450000000001</v>
      </c>
      <c r="CM63">
        <v>1.705897</v>
      </c>
      <c r="CN63">
        <v>0</v>
      </c>
      <c r="CO63">
        <v>2.0815049999999999</v>
      </c>
      <c r="CP63">
        <v>4.1268219999999998</v>
      </c>
      <c r="CQ63">
        <v>0</v>
      </c>
      <c r="CR63">
        <v>0.64915999999999996</v>
      </c>
      <c r="CS63">
        <v>2.1700729999999999</v>
      </c>
      <c r="CT63">
        <v>0</v>
      </c>
      <c r="CU63">
        <v>0</v>
      </c>
      <c r="CV63">
        <v>0.24935599999999999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65.054192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290.32391699999999</v>
      </c>
      <c r="L64">
        <v>2.0487920000000002</v>
      </c>
      <c r="M64">
        <v>91.086349999999996</v>
      </c>
      <c r="N64">
        <v>116.43328099999999</v>
      </c>
      <c r="O64">
        <v>61.025694999999999</v>
      </c>
      <c r="P64">
        <v>134.43540400000001</v>
      </c>
      <c r="Q64">
        <v>0</v>
      </c>
      <c r="R64">
        <v>18.150396000000001</v>
      </c>
      <c r="S64">
        <v>20.919366</v>
      </c>
      <c r="T64">
        <v>0</v>
      </c>
      <c r="U64">
        <v>336.760875</v>
      </c>
      <c r="V64">
        <v>14.920524</v>
      </c>
      <c r="W64">
        <v>32.603104000000002</v>
      </c>
      <c r="X64">
        <v>87.844223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9.7778620000000007</v>
      </c>
      <c r="AE64">
        <v>30.409079999999999</v>
      </c>
      <c r="AF64">
        <v>8.7457949999999993</v>
      </c>
      <c r="AG64">
        <v>40.475574000000002</v>
      </c>
      <c r="AH64">
        <v>46.097856999999998</v>
      </c>
      <c r="AI64">
        <v>0</v>
      </c>
      <c r="AJ64">
        <v>0</v>
      </c>
      <c r="AK64">
        <v>51.144227999999998</v>
      </c>
      <c r="AL64">
        <v>2.2426599999999999</v>
      </c>
      <c r="AM64">
        <v>0</v>
      </c>
      <c r="AN64">
        <v>0.43124899999999999</v>
      </c>
      <c r="AO64">
        <v>10.213559999999999</v>
      </c>
      <c r="AP64">
        <v>9.8893199999999997</v>
      </c>
      <c r="AQ64">
        <v>0</v>
      </c>
      <c r="AR64">
        <v>3.1960799999999998</v>
      </c>
      <c r="AS64">
        <v>10.12532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65.054192</v>
      </c>
      <c r="BA64">
        <f t="shared" si="1"/>
        <v>1508.8266159999998</v>
      </c>
      <c r="BD64">
        <v>6.99</v>
      </c>
      <c r="BE64">
        <v>1.79</v>
      </c>
      <c r="BF64">
        <v>2.17</v>
      </c>
      <c r="BG64">
        <v>1.67</v>
      </c>
      <c r="BH64">
        <v>6.08</v>
      </c>
      <c r="BI64">
        <v>0.56000000000000005</v>
      </c>
      <c r="BJ64">
        <v>1.31</v>
      </c>
      <c r="BK64">
        <v>1.2</v>
      </c>
      <c r="BL64">
        <v>0.76</v>
      </c>
      <c r="BM64">
        <v>0.08</v>
      </c>
      <c r="BN64">
        <v>3.28</v>
      </c>
      <c r="BO64">
        <v>1.82</v>
      </c>
      <c r="BP64">
        <v>0.25</v>
      </c>
      <c r="BQ64">
        <v>1.91</v>
      </c>
      <c r="BR64">
        <v>2.1</v>
      </c>
      <c r="BS64">
        <v>1.56</v>
      </c>
      <c r="BT64">
        <v>2.7919710000000002</v>
      </c>
      <c r="BU64">
        <v>1.300942</v>
      </c>
      <c r="BV64">
        <v>2.3129119999999999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3.4344830000000002</v>
      </c>
      <c r="CK64">
        <v>1.7849489999999999</v>
      </c>
      <c r="CL64">
        <v>1.2923450000000001</v>
      </c>
      <c r="CM64">
        <v>1.705897</v>
      </c>
      <c r="CN64">
        <v>0</v>
      </c>
      <c r="CO64">
        <v>2.0815049999999999</v>
      </c>
      <c r="CP64">
        <v>4.1268219999999998</v>
      </c>
      <c r="CQ64">
        <v>0</v>
      </c>
      <c r="CR64">
        <v>0.64915999999999996</v>
      </c>
      <c r="CS64">
        <v>2.1700729999999999</v>
      </c>
      <c r="CT64">
        <v>0</v>
      </c>
      <c r="CU64">
        <v>0</v>
      </c>
      <c r="CV64">
        <v>0.24935599999999999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65.054192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290.32391699999999</v>
      </c>
      <c r="L65">
        <v>2.0487920000000002</v>
      </c>
      <c r="M65">
        <v>91.086349999999996</v>
      </c>
      <c r="N65">
        <v>116.43328099999999</v>
      </c>
      <c r="O65">
        <v>61.025694999999999</v>
      </c>
      <c r="P65">
        <v>134.43540400000001</v>
      </c>
      <c r="Q65">
        <v>0</v>
      </c>
      <c r="R65">
        <v>18.150396000000001</v>
      </c>
      <c r="S65">
        <v>20.919366</v>
      </c>
      <c r="T65">
        <v>0</v>
      </c>
      <c r="U65">
        <v>336.760875</v>
      </c>
      <c r="V65">
        <v>14.494496</v>
      </c>
      <c r="W65">
        <v>32.603104000000002</v>
      </c>
      <c r="X65">
        <v>70.276138000000003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9.7778620000000007</v>
      </c>
      <c r="AE65">
        <v>30.409079999999999</v>
      </c>
      <c r="AF65">
        <v>8.7457949999999993</v>
      </c>
      <c r="AG65">
        <v>40.475574000000002</v>
      </c>
      <c r="AH65">
        <v>46.097856999999998</v>
      </c>
      <c r="AI65">
        <v>0</v>
      </c>
      <c r="AJ65">
        <v>0</v>
      </c>
      <c r="AK65">
        <v>51.144227999999998</v>
      </c>
      <c r="AL65">
        <v>2.2426599999999999</v>
      </c>
      <c r="AM65">
        <v>0</v>
      </c>
      <c r="AN65">
        <v>0.43124899999999999</v>
      </c>
      <c r="AO65">
        <v>10.213559999999999</v>
      </c>
      <c r="AP65">
        <v>9.8893199999999997</v>
      </c>
      <c r="AQ65">
        <v>0</v>
      </c>
      <c r="AR65">
        <v>3.1960799999999998</v>
      </c>
      <c r="AS65">
        <v>10.12532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65.054192</v>
      </c>
      <c r="BA65">
        <f t="shared" si="1"/>
        <v>1490.8325029999996</v>
      </c>
      <c r="BD65">
        <v>6.99</v>
      </c>
      <c r="BE65">
        <v>1.79</v>
      </c>
      <c r="BF65">
        <v>2.17</v>
      </c>
      <c r="BG65">
        <v>1.67</v>
      </c>
      <c r="BH65">
        <v>6.08</v>
      </c>
      <c r="BI65">
        <v>0.56000000000000005</v>
      </c>
      <c r="BJ65">
        <v>1.31</v>
      </c>
      <c r="BK65">
        <v>1.2</v>
      </c>
      <c r="BL65">
        <v>0.76</v>
      </c>
      <c r="BM65">
        <v>0.08</v>
      </c>
      <c r="BN65">
        <v>3.28</v>
      </c>
      <c r="BO65">
        <v>1.82</v>
      </c>
      <c r="BP65">
        <v>0.25</v>
      </c>
      <c r="BQ65">
        <v>1.91</v>
      </c>
      <c r="BR65">
        <v>2.1</v>
      </c>
      <c r="BS65">
        <v>1.56</v>
      </c>
      <c r="BT65">
        <v>2.7919710000000002</v>
      </c>
      <c r="BU65">
        <v>1.300942</v>
      </c>
      <c r="BV65">
        <v>2.3129119999999999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3.4344830000000002</v>
      </c>
      <c r="CK65">
        <v>1.7849489999999999</v>
      </c>
      <c r="CL65">
        <v>1.2923450000000001</v>
      </c>
      <c r="CM65">
        <v>1.705897</v>
      </c>
      <c r="CN65">
        <v>0</v>
      </c>
      <c r="CO65">
        <v>2.0815049999999999</v>
      </c>
      <c r="CP65">
        <v>4.1268219999999998</v>
      </c>
      <c r="CQ65">
        <v>0</v>
      </c>
      <c r="CR65">
        <v>0.64915999999999996</v>
      </c>
      <c r="CS65">
        <v>2.1700729999999999</v>
      </c>
      <c r="CT65">
        <v>0</v>
      </c>
      <c r="CU65">
        <v>0</v>
      </c>
      <c r="CV65">
        <v>0.24935599999999999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65.054192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290.32391699999999</v>
      </c>
      <c r="L66">
        <v>2.0487920000000002</v>
      </c>
      <c r="M66">
        <v>91.086349999999996</v>
      </c>
      <c r="N66">
        <v>116.43328099999999</v>
      </c>
      <c r="O66">
        <v>61.025694999999999</v>
      </c>
      <c r="P66">
        <v>134.43540400000001</v>
      </c>
      <c r="Q66">
        <v>0</v>
      </c>
      <c r="R66">
        <v>18.150396000000001</v>
      </c>
      <c r="S66">
        <v>20.919366</v>
      </c>
      <c r="T66">
        <v>0</v>
      </c>
      <c r="U66">
        <v>336.760875</v>
      </c>
      <c r="V66">
        <v>14.494496</v>
      </c>
      <c r="W66">
        <v>32.603104000000002</v>
      </c>
      <c r="X66">
        <v>75.913167000000001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9.7778620000000007</v>
      </c>
      <c r="AE66">
        <v>30.409079999999999</v>
      </c>
      <c r="AF66">
        <v>8.7457949999999993</v>
      </c>
      <c r="AG66">
        <v>40.475574000000002</v>
      </c>
      <c r="AH66">
        <v>46.097856999999998</v>
      </c>
      <c r="AI66">
        <v>0</v>
      </c>
      <c r="AJ66">
        <v>0</v>
      </c>
      <c r="AK66">
        <v>51.144227999999998</v>
      </c>
      <c r="AL66">
        <v>2.2426599999999999</v>
      </c>
      <c r="AM66">
        <v>0</v>
      </c>
      <c r="AN66">
        <v>0.43124899999999999</v>
      </c>
      <c r="AO66">
        <v>10.213559999999999</v>
      </c>
      <c r="AP66">
        <v>9.8893199999999997</v>
      </c>
      <c r="AQ66">
        <v>0</v>
      </c>
      <c r="AR66">
        <v>3.1960799999999998</v>
      </c>
      <c r="AS66">
        <v>10.12532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65.054192</v>
      </c>
      <c r="BA66">
        <f t="shared" si="1"/>
        <v>1496.4695319999996</v>
      </c>
      <c r="BD66">
        <v>6.99</v>
      </c>
      <c r="BE66">
        <v>1.79</v>
      </c>
      <c r="BF66">
        <v>2.17</v>
      </c>
      <c r="BG66">
        <v>1.67</v>
      </c>
      <c r="BH66">
        <v>6.08</v>
      </c>
      <c r="BI66">
        <v>0.56000000000000005</v>
      </c>
      <c r="BJ66">
        <v>1.31</v>
      </c>
      <c r="BK66">
        <v>1.2</v>
      </c>
      <c r="BL66">
        <v>0.76</v>
      </c>
      <c r="BM66">
        <v>0.08</v>
      </c>
      <c r="BN66">
        <v>3.28</v>
      </c>
      <c r="BO66">
        <v>1.82</v>
      </c>
      <c r="BP66">
        <v>0.25</v>
      </c>
      <c r="BQ66">
        <v>1.91</v>
      </c>
      <c r="BR66">
        <v>2.1</v>
      </c>
      <c r="BS66">
        <v>1.56</v>
      </c>
      <c r="BT66">
        <v>2.7919710000000002</v>
      </c>
      <c r="BU66">
        <v>1.300942</v>
      </c>
      <c r="BV66">
        <v>2.3129119999999999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3.4344830000000002</v>
      </c>
      <c r="CK66">
        <v>1.7849489999999999</v>
      </c>
      <c r="CL66">
        <v>1.2923450000000001</v>
      </c>
      <c r="CM66">
        <v>1.705897</v>
      </c>
      <c r="CN66">
        <v>0</v>
      </c>
      <c r="CO66">
        <v>2.0815049999999999</v>
      </c>
      <c r="CP66">
        <v>4.1268219999999998</v>
      </c>
      <c r="CQ66">
        <v>0</v>
      </c>
      <c r="CR66">
        <v>0.64915999999999996</v>
      </c>
      <c r="CS66">
        <v>2.1700729999999999</v>
      </c>
      <c r="CT66">
        <v>0</v>
      </c>
      <c r="CU66">
        <v>0</v>
      </c>
      <c r="CV66">
        <v>0.24935599999999999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65.054192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11.676500000000001</v>
      </c>
      <c r="H67">
        <v>0</v>
      </c>
      <c r="I67">
        <v>0</v>
      </c>
      <c r="J67">
        <v>0</v>
      </c>
      <c r="K67">
        <v>328.92391700000002</v>
      </c>
      <c r="L67">
        <v>2.0487920000000002</v>
      </c>
      <c r="M67">
        <v>91.086349999999996</v>
      </c>
      <c r="N67">
        <v>116.43328099999999</v>
      </c>
      <c r="O67">
        <v>61.025694999999999</v>
      </c>
      <c r="P67">
        <v>134.43540400000001</v>
      </c>
      <c r="Q67">
        <v>0</v>
      </c>
      <c r="R67">
        <v>20.450375999999999</v>
      </c>
      <c r="S67">
        <v>25.451875000000001</v>
      </c>
      <c r="T67">
        <v>0</v>
      </c>
      <c r="U67">
        <v>336.760875</v>
      </c>
      <c r="V67">
        <v>18.293503000000001</v>
      </c>
      <c r="W67">
        <v>32.603104000000002</v>
      </c>
      <c r="X67">
        <v>70.859949999999998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17.991267000000001</v>
      </c>
      <c r="AE67">
        <v>30.409079999999999</v>
      </c>
      <c r="AF67">
        <v>8.7457949999999993</v>
      </c>
      <c r="AG67">
        <v>40.475574000000002</v>
      </c>
      <c r="AH67">
        <v>46.097856999999998</v>
      </c>
      <c r="AI67">
        <v>0</v>
      </c>
      <c r="AJ67">
        <v>0</v>
      </c>
      <c r="AK67">
        <v>51.144227999999998</v>
      </c>
      <c r="AL67">
        <v>2.2426599999999999</v>
      </c>
      <c r="AM67">
        <v>0</v>
      </c>
      <c r="AN67">
        <v>0.43124899999999999</v>
      </c>
      <c r="AO67">
        <v>10.213559999999999</v>
      </c>
      <c r="AP67">
        <v>9.8893199999999997</v>
      </c>
      <c r="AQ67">
        <v>0</v>
      </c>
      <c r="AR67">
        <v>3.1960799999999998</v>
      </c>
      <c r="AS67">
        <v>10.12532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65.054192</v>
      </c>
      <c r="BA67">
        <f t="shared" si="1"/>
        <v>1560.5377159999998</v>
      </c>
      <c r="BD67">
        <v>6.99</v>
      </c>
      <c r="BE67">
        <v>1.79</v>
      </c>
      <c r="BF67">
        <v>2.17</v>
      </c>
      <c r="BG67">
        <v>1.67</v>
      </c>
      <c r="BH67">
        <v>6.08</v>
      </c>
      <c r="BI67">
        <v>0.56000000000000005</v>
      </c>
      <c r="BJ67">
        <v>1.31</v>
      </c>
      <c r="BK67">
        <v>1.2</v>
      </c>
      <c r="BL67">
        <v>0.76</v>
      </c>
      <c r="BM67">
        <v>0.08</v>
      </c>
      <c r="BN67">
        <v>3.28</v>
      </c>
      <c r="BO67">
        <v>1.82</v>
      </c>
      <c r="BP67">
        <v>0.25</v>
      </c>
      <c r="BQ67">
        <v>1.91</v>
      </c>
      <c r="BR67">
        <v>2.1</v>
      </c>
      <c r="BS67">
        <v>1.56</v>
      </c>
      <c r="BT67">
        <v>2.7919710000000002</v>
      </c>
      <c r="BU67">
        <v>1.300942</v>
      </c>
      <c r="BV67">
        <v>2.3129119999999999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3.4344830000000002</v>
      </c>
      <c r="CK67">
        <v>1.7849489999999999</v>
      </c>
      <c r="CL67">
        <v>1.2923450000000001</v>
      </c>
      <c r="CM67">
        <v>1.705897</v>
      </c>
      <c r="CN67">
        <v>0</v>
      </c>
      <c r="CO67">
        <v>2.0815049999999999</v>
      </c>
      <c r="CP67">
        <v>4.1268219999999998</v>
      </c>
      <c r="CQ67">
        <v>0</v>
      </c>
      <c r="CR67">
        <v>0.64915999999999996</v>
      </c>
      <c r="CS67">
        <v>2.1700729999999999</v>
      </c>
      <c r="CT67">
        <v>0</v>
      </c>
      <c r="CU67">
        <v>0</v>
      </c>
      <c r="CV67">
        <v>0.24935599999999999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65.054192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11.676500000000001</v>
      </c>
      <c r="H68">
        <v>0</v>
      </c>
      <c r="I68">
        <v>0</v>
      </c>
      <c r="J68">
        <v>0</v>
      </c>
      <c r="K68">
        <v>328.92391700000002</v>
      </c>
      <c r="L68">
        <v>2.0487920000000002</v>
      </c>
      <c r="M68">
        <v>91.086349999999996</v>
      </c>
      <c r="N68">
        <v>116.43328099999999</v>
      </c>
      <c r="O68">
        <v>61.025694999999999</v>
      </c>
      <c r="P68">
        <v>134.43540400000001</v>
      </c>
      <c r="Q68">
        <v>0</v>
      </c>
      <c r="R68">
        <v>20.450375999999999</v>
      </c>
      <c r="S68">
        <v>25.451875000000001</v>
      </c>
      <c r="T68">
        <v>0</v>
      </c>
      <c r="U68">
        <v>336.760875</v>
      </c>
      <c r="V68">
        <v>18.293503000000001</v>
      </c>
      <c r="W68">
        <v>32.603104000000002</v>
      </c>
      <c r="X68">
        <v>70.859949999999998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17.991267000000001</v>
      </c>
      <c r="AE68">
        <v>30.409079999999999</v>
      </c>
      <c r="AF68">
        <v>8.7457949999999993</v>
      </c>
      <c r="AG68">
        <v>40.475574000000002</v>
      </c>
      <c r="AH68">
        <v>46.097856999999998</v>
      </c>
      <c r="AI68">
        <v>0</v>
      </c>
      <c r="AJ68">
        <v>0</v>
      </c>
      <c r="AK68">
        <v>51.144227999999998</v>
      </c>
      <c r="AL68">
        <v>2.2426599999999999</v>
      </c>
      <c r="AM68">
        <v>0</v>
      </c>
      <c r="AN68">
        <v>0.43124899999999999</v>
      </c>
      <c r="AO68">
        <v>10.213559999999999</v>
      </c>
      <c r="AP68">
        <v>9.8893199999999997</v>
      </c>
      <c r="AQ68">
        <v>0</v>
      </c>
      <c r="AR68">
        <v>3.1960799999999998</v>
      </c>
      <c r="AS68">
        <v>10.12532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65.28116</v>
      </c>
      <c r="BA68">
        <f t="shared" ref="BA68:BA99" si="4">SUM(B68:AZ68)</f>
        <v>1560.7646839999998</v>
      </c>
      <c r="BD68">
        <v>6.99</v>
      </c>
      <c r="BE68">
        <v>1.79</v>
      </c>
      <c r="BF68">
        <v>2.17</v>
      </c>
      <c r="BG68">
        <v>1.67</v>
      </c>
      <c r="BH68">
        <v>6.08</v>
      </c>
      <c r="BI68">
        <v>0.56000000000000005</v>
      </c>
      <c r="BJ68">
        <v>1.31</v>
      </c>
      <c r="BK68">
        <v>1.2</v>
      </c>
      <c r="BL68">
        <v>0.76</v>
      </c>
      <c r="BM68">
        <v>0.08</v>
      </c>
      <c r="BN68">
        <v>3.28</v>
      </c>
      <c r="BO68">
        <v>1.82</v>
      </c>
      <c r="BP68">
        <v>0.25</v>
      </c>
      <c r="BQ68">
        <v>1.91</v>
      </c>
      <c r="BR68">
        <v>2.1</v>
      </c>
      <c r="BS68">
        <v>1.56</v>
      </c>
      <c r="BT68">
        <v>2.7919710000000002</v>
      </c>
      <c r="BU68">
        <v>1.300942</v>
      </c>
      <c r="BV68">
        <v>2.3129119999999999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3.4344830000000002</v>
      </c>
      <c r="CK68">
        <v>1.7849489999999999</v>
      </c>
      <c r="CL68">
        <v>1.2923450000000001</v>
      </c>
      <c r="CM68">
        <v>1.705897</v>
      </c>
      <c r="CN68">
        <v>0</v>
      </c>
      <c r="CO68">
        <v>2.0815049999999999</v>
      </c>
      <c r="CP68">
        <v>4.1268219999999998</v>
      </c>
      <c r="CQ68">
        <v>0</v>
      </c>
      <c r="CR68">
        <v>0.64915999999999996</v>
      </c>
      <c r="CS68">
        <v>2.1700729999999999</v>
      </c>
      <c r="CT68">
        <v>0</v>
      </c>
      <c r="CU68">
        <v>0.226968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65.28116</v>
      </c>
    </row>
    <row r="69" spans="1:114">
      <c r="A69" t="s">
        <v>111</v>
      </c>
      <c r="B69">
        <v>0</v>
      </c>
      <c r="C69">
        <v>0</v>
      </c>
      <c r="D69">
        <v>1.2255499999999999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328.92391700000002</v>
      </c>
      <c r="L69">
        <v>2.0487920000000002</v>
      </c>
      <c r="M69">
        <v>91.086349999999996</v>
      </c>
      <c r="N69">
        <v>116.43328099999999</v>
      </c>
      <c r="O69">
        <v>61.025694999999999</v>
      </c>
      <c r="P69">
        <v>134.43540400000001</v>
      </c>
      <c r="Q69">
        <v>0</v>
      </c>
      <c r="R69">
        <v>20.450375999999999</v>
      </c>
      <c r="S69">
        <v>25.451875000000001</v>
      </c>
      <c r="T69">
        <v>0</v>
      </c>
      <c r="U69">
        <v>336.760875</v>
      </c>
      <c r="V69">
        <v>17.266285</v>
      </c>
      <c r="W69">
        <v>32.603104000000002</v>
      </c>
      <c r="X69">
        <v>70.859949999999998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17.991267000000001</v>
      </c>
      <c r="AE69">
        <v>30.409079999999999</v>
      </c>
      <c r="AF69">
        <v>8.7457949999999993</v>
      </c>
      <c r="AG69">
        <v>40.475574000000002</v>
      </c>
      <c r="AH69">
        <v>69.146786000000006</v>
      </c>
      <c r="AI69">
        <v>0</v>
      </c>
      <c r="AJ69">
        <v>0</v>
      </c>
      <c r="AK69">
        <v>51.144227999999998</v>
      </c>
      <c r="AL69">
        <v>2.2426599999999999</v>
      </c>
      <c r="AM69">
        <v>0</v>
      </c>
      <c r="AN69">
        <v>0.43124899999999999</v>
      </c>
      <c r="AO69">
        <v>10.213559999999999</v>
      </c>
      <c r="AP69">
        <v>9.2712380000000003</v>
      </c>
      <c r="AQ69">
        <v>0</v>
      </c>
      <c r="AR69">
        <v>3.1960799999999998</v>
      </c>
      <c r="AS69">
        <v>10.12532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65.446367999999993</v>
      </c>
      <c r="BA69">
        <f t="shared" si="4"/>
        <v>1571.8825709999996</v>
      </c>
      <c r="BD69">
        <v>6.99</v>
      </c>
      <c r="BE69">
        <v>1.79</v>
      </c>
      <c r="BF69">
        <v>2.17</v>
      </c>
      <c r="BG69">
        <v>1.67</v>
      </c>
      <c r="BH69">
        <v>6.08</v>
      </c>
      <c r="BI69">
        <v>0.56000000000000005</v>
      </c>
      <c r="BJ69">
        <v>1.31</v>
      </c>
      <c r="BK69">
        <v>1.2</v>
      </c>
      <c r="BL69">
        <v>0.76</v>
      </c>
      <c r="BM69">
        <v>0.08</v>
      </c>
      <c r="BN69">
        <v>3.28</v>
      </c>
      <c r="BO69">
        <v>1.82</v>
      </c>
      <c r="BP69">
        <v>0.25</v>
      </c>
      <c r="BQ69">
        <v>1.91</v>
      </c>
      <c r="BR69">
        <v>2.1</v>
      </c>
      <c r="BS69">
        <v>1.56</v>
      </c>
      <c r="BT69">
        <v>2.7919710000000002</v>
      </c>
      <c r="BU69">
        <v>1.300942</v>
      </c>
      <c r="BV69">
        <v>2.3129119999999999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3.4344830000000002</v>
      </c>
      <c r="CK69">
        <v>1.7849489999999999</v>
      </c>
      <c r="CL69">
        <v>1.2923450000000001</v>
      </c>
      <c r="CM69">
        <v>1.705897</v>
      </c>
      <c r="CN69">
        <v>0</v>
      </c>
      <c r="CO69">
        <v>2.0815049999999999</v>
      </c>
      <c r="CP69">
        <v>4.1268219999999998</v>
      </c>
      <c r="CQ69">
        <v>0</v>
      </c>
      <c r="CR69">
        <v>0.64915999999999996</v>
      </c>
      <c r="CS69">
        <v>2.1700729999999999</v>
      </c>
      <c r="CT69">
        <v>0</v>
      </c>
      <c r="CU69">
        <v>0.26749800000000001</v>
      </c>
      <c r="CV69">
        <v>0.37403399999999998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65.446367999999993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328.92391700000002</v>
      </c>
      <c r="L70">
        <v>2.0487920000000002</v>
      </c>
      <c r="M70">
        <v>91.086349999999996</v>
      </c>
      <c r="N70">
        <v>116.43328099999999</v>
      </c>
      <c r="O70">
        <v>61.025694999999999</v>
      </c>
      <c r="P70">
        <v>134.43540400000001</v>
      </c>
      <c r="Q70">
        <v>0</v>
      </c>
      <c r="R70">
        <v>20.450375999999999</v>
      </c>
      <c r="S70">
        <v>25.451875000000001</v>
      </c>
      <c r="T70">
        <v>0</v>
      </c>
      <c r="U70">
        <v>336.760875</v>
      </c>
      <c r="V70">
        <v>17.266285</v>
      </c>
      <c r="W70">
        <v>32.603104000000002</v>
      </c>
      <c r="X70">
        <v>70.859949999999998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17.991267000000001</v>
      </c>
      <c r="AE70">
        <v>30.409079999999999</v>
      </c>
      <c r="AF70">
        <v>8.7457949999999993</v>
      </c>
      <c r="AG70">
        <v>40.475574000000002</v>
      </c>
      <c r="AH70">
        <v>69.146786000000006</v>
      </c>
      <c r="AI70">
        <v>0</v>
      </c>
      <c r="AJ70">
        <v>0</v>
      </c>
      <c r="AK70">
        <v>51.144227999999998</v>
      </c>
      <c r="AL70">
        <v>2.2426599999999999</v>
      </c>
      <c r="AM70">
        <v>0</v>
      </c>
      <c r="AN70">
        <v>0.43124899999999999</v>
      </c>
      <c r="AO70">
        <v>10.213559999999999</v>
      </c>
      <c r="AP70">
        <v>9.2712380000000003</v>
      </c>
      <c r="AQ70">
        <v>15.493074999999999</v>
      </c>
      <c r="AR70">
        <v>3.1960799999999998</v>
      </c>
      <c r="AS70">
        <v>10.12532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65.446367999999993</v>
      </c>
      <c r="BA70">
        <f t="shared" si="4"/>
        <v>1586.1500960000001</v>
      </c>
      <c r="BD70">
        <v>6.99</v>
      </c>
      <c r="BE70">
        <v>1.79</v>
      </c>
      <c r="BF70">
        <v>2.17</v>
      </c>
      <c r="BG70">
        <v>1.67</v>
      </c>
      <c r="BH70">
        <v>6.08</v>
      </c>
      <c r="BI70">
        <v>0.56000000000000005</v>
      </c>
      <c r="BJ70">
        <v>1.31</v>
      </c>
      <c r="BK70">
        <v>1.2</v>
      </c>
      <c r="BL70">
        <v>0.76</v>
      </c>
      <c r="BM70">
        <v>0.08</v>
      </c>
      <c r="BN70">
        <v>3.28</v>
      </c>
      <c r="BO70">
        <v>1.82</v>
      </c>
      <c r="BP70">
        <v>0.25</v>
      </c>
      <c r="BQ70">
        <v>1.91</v>
      </c>
      <c r="BR70">
        <v>2.1</v>
      </c>
      <c r="BS70">
        <v>1.56</v>
      </c>
      <c r="BT70">
        <v>2.7919710000000002</v>
      </c>
      <c r="BU70">
        <v>1.300942</v>
      </c>
      <c r="BV70">
        <v>2.3129119999999999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3.4344830000000002</v>
      </c>
      <c r="CK70">
        <v>1.7849489999999999</v>
      </c>
      <c r="CL70">
        <v>1.2923450000000001</v>
      </c>
      <c r="CM70">
        <v>1.705897</v>
      </c>
      <c r="CN70">
        <v>0</v>
      </c>
      <c r="CO70">
        <v>2.0815049999999999</v>
      </c>
      <c r="CP70">
        <v>4.1268219999999998</v>
      </c>
      <c r="CQ70">
        <v>0</v>
      </c>
      <c r="CR70">
        <v>0.64915999999999996</v>
      </c>
      <c r="CS70">
        <v>2.1700729999999999</v>
      </c>
      <c r="CT70">
        <v>0</v>
      </c>
      <c r="CU70">
        <v>0.26749800000000001</v>
      </c>
      <c r="CV70">
        <v>0.37403399999999998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65.446367999999993</v>
      </c>
    </row>
    <row r="71" spans="1:114">
      <c r="A71" t="s">
        <v>113</v>
      </c>
      <c r="B71">
        <v>0</v>
      </c>
      <c r="C71">
        <v>8.2410999999999994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328.92391700000002</v>
      </c>
      <c r="L71">
        <v>2.0487920000000002</v>
      </c>
      <c r="M71">
        <v>91.086349999999996</v>
      </c>
      <c r="N71">
        <v>116.43328099999999</v>
      </c>
      <c r="O71">
        <v>61.025694999999999</v>
      </c>
      <c r="P71">
        <v>134.43540400000001</v>
      </c>
      <c r="Q71">
        <v>0</v>
      </c>
      <c r="R71">
        <v>20.450375999999999</v>
      </c>
      <c r="S71">
        <v>25.451875000000001</v>
      </c>
      <c r="T71">
        <v>0</v>
      </c>
      <c r="U71">
        <v>336.760875</v>
      </c>
      <c r="V71">
        <v>11.253524000000001</v>
      </c>
      <c r="W71">
        <v>32.603104000000002</v>
      </c>
      <c r="X71">
        <v>70.859949999999998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17.991267000000001</v>
      </c>
      <c r="AE71">
        <v>30.409079999999999</v>
      </c>
      <c r="AF71">
        <v>8.7457949999999993</v>
      </c>
      <c r="AG71">
        <v>40.475574000000002</v>
      </c>
      <c r="AH71">
        <v>69.146786000000006</v>
      </c>
      <c r="AI71">
        <v>0</v>
      </c>
      <c r="AJ71">
        <v>0</v>
      </c>
      <c r="AK71">
        <v>51.144227999999998</v>
      </c>
      <c r="AL71">
        <v>2.2426599999999999</v>
      </c>
      <c r="AM71">
        <v>0</v>
      </c>
      <c r="AN71">
        <v>0.43124899999999999</v>
      </c>
      <c r="AO71">
        <v>10.213559999999999</v>
      </c>
      <c r="AP71">
        <v>9.2712380000000003</v>
      </c>
      <c r="AQ71">
        <v>30.108000000000001</v>
      </c>
      <c r="AR71">
        <v>3.1960799999999998</v>
      </c>
      <c r="AS71">
        <v>10.12532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65.446367999999993</v>
      </c>
      <c r="BA71">
        <f t="shared" si="4"/>
        <v>1602.9933599999997</v>
      </c>
      <c r="BD71">
        <v>6.99</v>
      </c>
      <c r="BE71">
        <v>1.79</v>
      </c>
      <c r="BF71">
        <v>2.17</v>
      </c>
      <c r="BG71">
        <v>1.67</v>
      </c>
      <c r="BH71">
        <v>6.08</v>
      </c>
      <c r="BI71">
        <v>0.56000000000000005</v>
      </c>
      <c r="BJ71">
        <v>1.31</v>
      </c>
      <c r="BK71">
        <v>1.2</v>
      </c>
      <c r="BL71">
        <v>0.76</v>
      </c>
      <c r="BM71">
        <v>0.08</v>
      </c>
      <c r="BN71">
        <v>3.28</v>
      </c>
      <c r="BO71">
        <v>1.82</v>
      </c>
      <c r="BP71">
        <v>0.25</v>
      </c>
      <c r="BQ71">
        <v>1.91</v>
      </c>
      <c r="BR71">
        <v>2.1</v>
      </c>
      <c r="BS71">
        <v>1.56</v>
      </c>
      <c r="BT71">
        <v>2.7919710000000002</v>
      </c>
      <c r="BU71">
        <v>1.300942</v>
      </c>
      <c r="BV71">
        <v>2.3129119999999999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3.4344830000000002</v>
      </c>
      <c r="CK71">
        <v>1.7849489999999999</v>
      </c>
      <c r="CL71">
        <v>1.2923450000000001</v>
      </c>
      <c r="CM71">
        <v>1.705897</v>
      </c>
      <c r="CN71">
        <v>0</v>
      </c>
      <c r="CO71">
        <v>2.0815049999999999</v>
      </c>
      <c r="CP71">
        <v>4.1268219999999998</v>
      </c>
      <c r="CQ71">
        <v>0</v>
      </c>
      <c r="CR71">
        <v>0.64915999999999996</v>
      </c>
      <c r="CS71">
        <v>2.1700729999999999</v>
      </c>
      <c r="CT71">
        <v>0</v>
      </c>
      <c r="CU71">
        <v>0.26749800000000001</v>
      </c>
      <c r="CV71">
        <v>0.37403399999999998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65.446367999999993</v>
      </c>
    </row>
    <row r="72" spans="1:114">
      <c r="A72" t="s">
        <v>114</v>
      </c>
      <c r="B72">
        <v>0</v>
      </c>
      <c r="C72">
        <v>8.2410999999999994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328.92391700000002</v>
      </c>
      <c r="L72">
        <v>2.0487920000000002</v>
      </c>
      <c r="M72">
        <v>91.086349999999996</v>
      </c>
      <c r="N72">
        <v>116.43328099999999</v>
      </c>
      <c r="O72">
        <v>61.025694999999999</v>
      </c>
      <c r="P72">
        <v>134.43540400000001</v>
      </c>
      <c r="Q72">
        <v>0</v>
      </c>
      <c r="R72">
        <v>20.450375999999999</v>
      </c>
      <c r="S72">
        <v>25.451875000000001</v>
      </c>
      <c r="T72">
        <v>0</v>
      </c>
      <c r="U72">
        <v>336.760875</v>
      </c>
      <c r="V72">
        <v>11.253524000000001</v>
      </c>
      <c r="W72">
        <v>32.603104000000002</v>
      </c>
      <c r="X72">
        <v>70.859949999999998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17.991267000000001</v>
      </c>
      <c r="AE72">
        <v>30.409079999999999</v>
      </c>
      <c r="AF72">
        <v>8.7457949999999993</v>
      </c>
      <c r="AG72">
        <v>40.475574000000002</v>
      </c>
      <c r="AH72">
        <v>69.146786000000006</v>
      </c>
      <c r="AI72">
        <v>0</v>
      </c>
      <c r="AJ72">
        <v>0</v>
      </c>
      <c r="AK72">
        <v>51.144227999999998</v>
      </c>
      <c r="AL72">
        <v>2.2426599999999999</v>
      </c>
      <c r="AM72">
        <v>0</v>
      </c>
      <c r="AN72">
        <v>0.43124899999999999</v>
      </c>
      <c r="AO72">
        <v>10.213559999999999</v>
      </c>
      <c r="AP72">
        <v>9.2712380000000003</v>
      </c>
      <c r="AQ72">
        <v>45.161999999999999</v>
      </c>
      <c r="AR72">
        <v>3.1960799999999998</v>
      </c>
      <c r="AS72">
        <v>10.12532</v>
      </c>
      <c r="AT72">
        <v>13.908004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65.685494999999989</v>
      </c>
      <c r="BA72">
        <f t="shared" si="4"/>
        <v>1617.7225789999998</v>
      </c>
      <c r="BD72">
        <v>6.99</v>
      </c>
      <c r="BE72">
        <v>1.79</v>
      </c>
      <c r="BF72">
        <v>2.17</v>
      </c>
      <c r="BG72">
        <v>1.67</v>
      </c>
      <c r="BH72">
        <v>6.08</v>
      </c>
      <c r="BI72">
        <v>0.56000000000000005</v>
      </c>
      <c r="BJ72">
        <v>1.31</v>
      </c>
      <c r="BK72">
        <v>1.2</v>
      </c>
      <c r="BL72">
        <v>0.76</v>
      </c>
      <c r="BM72">
        <v>0.08</v>
      </c>
      <c r="BN72">
        <v>3.28</v>
      </c>
      <c r="BO72">
        <v>1.82</v>
      </c>
      <c r="BP72">
        <v>0.25</v>
      </c>
      <c r="BQ72">
        <v>1.91</v>
      </c>
      <c r="BR72">
        <v>2.1</v>
      </c>
      <c r="BS72">
        <v>1.56</v>
      </c>
      <c r="BT72">
        <v>2.7919710000000002</v>
      </c>
      <c r="BU72">
        <v>1.300942</v>
      </c>
      <c r="BV72">
        <v>2.3129119999999999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3.4344830000000002</v>
      </c>
      <c r="CK72">
        <v>1.7849489999999999</v>
      </c>
      <c r="CL72">
        <v>1.2923450000000001</v>
      </c>
      <c r="CM72">
        <v>1.705897</v>
      </c>
      <c r="CN72">
        <v>0</v>
      </c>
      <c r="CO72">
        <v>2.0815049999999999</v>
      </c>
      <c r="CP72">
        <v>4.1268219999999998</v>
      </c>
      <c r="CQ72">
        <v>0</v>
      </c>
      <c r="CR72">
        <v>0.64915999999999996</v>
      </c>
      <c r="CS72">
        <v>2.1700729999999999</v>
      </c>
      <c r="CT72">
        <v>0</v>
      </c>
      <c r="CU72">
        <v>0.50662499999999999</v>
      </c>
      <c r="CV72">
        <v>0.37403399999999998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65.685494999999989</v>
      </c>
    </row>
    <row r="73" spans="1:114">
      <c r="A73" t="s">
        <v>115</v>
      </c>
      <c r="B73">
        <v>0</v>
      </c>
      <c r="C73">
        <v>8.2410999999999994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328.92391700000002</v>
      </c>
      <c r="L73">
        <v>2.0487920000000002</v>
      </c>
      <c r="M73">
        <v>91.086349999999996</v>
      </c>
      <c r="N73">
        <v>116.43328099999999</v>
      </c>
      <c r="O73">
        <v>61.025694999999999</v>
      </c>
      <c r="P73">
        <v>134.43540400000001</v>
      </c>
      <c r="Q73">
        <v>0</v>
      </c>
      <c r="R73">
        <v>20.450375999999999</v>
      </c>
      <c r="S73">
        <v>25.451875000000001</v>
      </c>
      <c r="T73">
        <v>0</v>
      </c>
      <c r="U73">
        <v>336.760875</v>
      </c>
      <c r="V73">
        <v>11.253524000000001</v>
      </c>
      <c r="W73">
        <v>32.603104000000002</v>
      </c>
      <c r="X73">
        <v>70.859949999999998</v>
      </c>
      <c r="Y73">
        <v>0</v>
      </c>
      <c r="Z73">
        <v>0</v>
      </c>
      <c r="AA73">
        <v>0</v>
      </c>
      <c r="AB73">
        <v>12.95609</v>
      </c>
      <c r="AC73">
        <v>9.5591360000000005</v>
      </c>
      <c r="AD73">
        <v>17.991267000000001</v>
      </c>
      <c r="AE73">
        <v>30.409079999999999</v>
      </c>
      <c r="AF73">
        <v>8.7457949999999993</v>
      </c>
      <c r="AG73">
        <v>40.475574000000002</v>
      </c>
      <c r="AH73">
        <v>92.195713999999995</v>
      </c>
      <c r="AI73">
        <v>0</v>
      </c>
      <c r="AJ73">
        <v>0</v>
      </c>
      <c r="AK73">
        <v>51.144227999999998</v>
      </c>
      <c r="AL73">
        <v>2.2426599999999999</v>
      </c>
      <c r="AM73">
        <v>0</v>
      </c>
      <c r="AN73">
        <v>0.43124899999999999</v>
      </c>
      <c r="AO73">
        <v>9.0787200000000006</v>
      </c>
      <c r="AP73">
        <v>9.2712380000000003</v>
      </c>
      <c r="AQ73">
        <v>46.228324999999998</v>
      </c>
      <c r="AR73">
        <v>3.1960799999999998</v>
      </c>
      <c r="AS73">
        <v>10.12532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65.624207999999982</v>
      </c>
      <c r="BA73">
        <f t="shared" si="4"/>
        <v>1663.7208390000001</v>
      </c>
      <c r="BD73">
        <v>6.51</v>
      </c>
      <c r="BE73">
        <v>1.79</v>
      </c>
      <c r="BF73">
        <v>2.17</v>
      </c>
      <c r="BG73">
        <v>1.67</v>
      </c>
      <c r="BH73">
        <v>6.08</v>
      </c>
      <c r="BI73">
        <v>0.56000000000000005</v>
      </c>
      <c r="BJ73">
        <v>1.31</v>
      </c>
      <c r="BK73">
        <v>1.2</v>
      </c>
      <c r="BL73">
        <v>0.76</v>
      </c>
      <c r="BM73">
        <v>0.08</v>
      </c>
      <c r="BN73">
        <v>3.28</v>
      </c>
      <c r="BO73">
        <v>1.82</v>
      </c>
      <c r="BP73">
        <v>0.25</v>
      </c>
      <c r="BQ73">
        <v>1.91</v>
      </c>
      <c r="BR73">
        <v>2.1</v>
      </c>
      <c r="BS73">
        <v>1.56</v>
      </c>
      <c r="BT73">
        <v>2.7919710000000002</v>
      </c>
      <c r="BU73">
        <v>1.300942</v>
      </c>
      <c r="BV73">
        <v>2.3129119999999999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3.4344830000000002</v>
      </c>
      <c r="CK73">
        <v>1.7849489999999999</v>
      </c>
      <c r="CL73">
        <v>1.2923450000000001</v>
      </c>
      <c r="CM73">
        <v>1.705897</v>
      </c>
      <c r="CN73">
        <v>0</v>
      </c>
      <c r="CO73">
        <v>2.0815049999999999</v>
      </c>
      <c r="CP73">
        <v>4.1268219999999998</v>
      </c>
      <c r="CQ73">
        <v>0</v>
      </c>
      <c r="CR73">
        <v>0.64915999999999996</v>
      </c>
      <c r="CS73">
        <v>2.1700729999999999</v>
      </c>
      <c r="CT73">
        <v>0</v>
      </c>
      <c r="CU73">
        <v>0.80249400000000004</v>
      </c>
      <c r="CV73">
        <v>0.49687799999999999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65.624207999999982</v>
      </c>
    </row>
    <row r="74" spans="1:114">
      <c r="A74" t="s">
        <v>116</v>
      </c>
      <c r="B74">
        <v>0</v>
      </c>
      <c r="C74">
        <v>8.2410999999999994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332.61558000000002</v>
      </c>
      <c r="L74">
        <v>2.0487920000000002</v>
      </c>
      <c r="M74">
        <v>91.086349999999996</v>
      </c>
      <c r="N74">
        <v>116.43328099999999</v>
      </c>
      <c r="O74">
        <v>61.025694999999999</v>
      </c>
      <c r="P74">
        <v>134.43540400000001</v>
      </c>
      <c r="Q74">
        <v>0</v>
      </c>
      <c r="R74">
        <v>20.450375999999999</v>
      </c>
      <c r="S74">
        <v>25.451875000000001</v>
      </c>
      <c r="T74">
        <v>0</v>
      </c>
      <c r="U74">
        <v>336.760875</v>
      </c>
      <c r="V74">
        <v>11.253524000000001</v>
      </c>
      <c r="W74">
        <v>32.603104000000002</v>
      </c>
      <c r="X74">
        <v>70.859949999999998</v>
      </c>
      <c r="Y74">
        <v>0</v>
      </c>
      <c r="Z74">
        <v>0</v>
      </c>
      <c r="AA74">
        <v>0</v>
      </c>
      <c r="AB74">
        <v>26.044384999999998</v>
      </c>
      <c r="AC74">
        <v>19.118271</v>
      </c>
      <c r="AD74">
        <v>17.991267000000001</v>
      </c>
      <c r="AE74">
        <v>30.409079999999999</v>
      </c>
      <c r="AF74">
        <v>8.7457949999999993</v>
      </c>
      <c r="AG74">
        <v>40.475574000000002</v>
      </c>
      <c r="AH74">
        <v>115.244642</v>
      </c>
      <c r="AI74">
        <v>3.1434880000000001</v>
      </c>
      <c r="AJ74">
        <v>0</v>
      </c>
      <c r="AK74">
        <v>51.144227999999998</v>
      </c>
      <c r="AL74">
        <v>2.2426599999999999</v>
      </c>
      <c r="AM74">
        <v>5.2123900000000001</v>
      </c>
      <c r="AN74">
        <v>0.43124899999999999</v>
      </c>
      <c r="AO74">
        <v>9.0787200000000006</v>
      </c>
      <c r="AP74">
        <v>9.2712380000000003</v>
      </c>
      <c r="AQ74">
        <v>61.972299999999997</v>
      </c>
      <c r="AR74">
        <v>3.1960799999999998</v>
      </c>
      <c r="AS74">
        <v>10.12532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65.884541999999996</v>
      </c>
      <c r="BA74">
        <f t="shared" si="4"/>
        <v>1737.4690469999998</v>
      </c>
      <c r="BD74">
        <v>6.57</v>
      </c>
      <c r="BE74">
        <v>1.79</v>
      </c>
      <c r="BF74">
        <v>2.17</v>
      </c>
      <c r="BG74">
        <v>1.67</v>
      </c>
      <c r="BH74">
        <v>6.08</v>
      </c>
      <c r="BI74">
        <v>0.56000000000000005</v>
      </c>
      <c r="BJ74">
        <v>1.31</v>
      </c>
      <c r="BK74">
        <v>1.2</v>
      </c>
      <c r="BL74">
        <v>0.76</v>
      </c>
      <c r="BM74">
        <v>0.08</v>
      </c>
      <c r="BN74">
        <v>3.28</v>
      </c>
      <c r="BO74">
        <v>1.82</v>
      </c>
      <c r="BP74">
        <v>0.25</v>
      </c>
      <c r="BQ74">
        <v>1.91</v>
      </c>
      <c r="BR74">
        <v>2.1</v>
      </c>
      <c r="BS74">
        <v>1.56</v>
      </c>
      <c r="BT74">
        <v>2.7919710000000002</v>
      </c>
      <c r="BU74">
        <v>1.300942</v>
      </c>
      <c r="BV74">
        <v>2.3129119999999999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3.4344830000000002</v>
      </c>
      <c r="CK74">
        <v>1.7849489999999999</v>
      </c>
      <c r="CL74">
        <v>1.2923450000000001</v>
      </c>
      <c r="CM74">
        <v>1.705897</v>
      </c>
      <c r="CN74">
        <v>0</v>
      </c>
      <c r="CO74">
        <v>2.0815049999999999</v>
      </c>
      <c r="CP74">
        <v>4.1268219999999998</v>
      </c>
      <c r="CQ74">
        <v>0</v>
      </c>
      <c r="CR74">
        <v>0.64915999999999996</v>
      </c>
      <c r="CS74">
        <v>2.1700729999999999</v>
      </c>
      <c r="CT74">
        <v>0</v>
      </c>
      <c r="CU74">
        <v>0.87814999999999999</v>
      </c>
      <c r="CV74">
        <v>0.621556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65.884541999999996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332.61558000000002</v>
      </c>
      <c r="L75">
        <v>2.0487920000000002</v>
      </c>
      <c r="M75">
        <v>91.086349999999996</v>
      </c>
      <c r="N75">
        <v>116.43328099999999</v>
      </c>
      <c r="O75">
        <v>61.025694999999999</v>
      </c>
      <c r="P75">
        <v>134.43540400000001</v>
      </c>
      <c r="Q75">
        <v>0</v>
      </c>
      <c r="R75">
        <v>20.450375999999999</v>
      </c>
      <c r="S75">
        <v>25.451875000000001</v>
      </c>
      <c r="T75">
        <v>0</v>
      </c>
      <c r="U75">
        <v>336.760875</v>
      </c>
      <c r="V75">
        <v>11.253524000000001</v>
      </c>
      <c r="W75">
        <v>32.603104000000002</v>
      </c>
      <c r="X75">
        <v>80.982799999999997</v>
      </c>
      <c r="Y75">
        <v>0</v>
      </c>
      <c r="Z75">
        <v>6.3244170000000004</v>
      </c>
      <c r="AA75">
        <v>13.493594999999999</v>
      </c>
      <c r="AB75">
        <v>39.132680000000001</v>
      </c>
      <c r="AC75">
        <v>19.118271</v>
      </c>
      <c r="AD75">
        <v>17.991267000000001</v>
      </c>
      <c r="AE75">
        <v>30.409079999999999</v>
      </c>
      <c r="AF75">
        <v>17.491589999999999</v>
      </c>
      <c r="AG75">
        <v>40.475574000000002</v>
      </c>
      <c r="AH75">
        <v>138.29357099999999</v>
      </c>
      <c r="AI75">
        <v>7.5443699999999998</v>
      </c>
      <c r="AJ75">
        <v>0</v>
      </c>
      <c r="AK75">
        <v>51.144227999999998</v>
      </c>
      <c r="AL75">
        <v>11.2133</v>
      </c>
      <c r="AM75">
        <v>10.398453999999999</v>
      </c>
      <c r="AN75">
        <v>0.43124899999999999</v>
      </c>
      <c r="AO75">
        <v>9.0787200000000006</v>
      </c>
      <c r="AP75">
        <v>9.2712380000000003</v>
      </c>
      <c r="AQ75">
        <v>61.972299999999997</v>
      </c>
      <c r="AR75">
        <v>51.137279999999997</v>
      </c>
      <c r="AS75">
        <v>10.12532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65.969501999999991</v>
      </c>
      <c r="BA75">
        <f t="shared" si="4"/>
        <v>1870.6355739999997</v>
      </c>
      <c r="BD75">
        <v>6.59</v>
      </c>
      <c r="BE75">
        <v>1.79</v>
      </c>
      <c r="BF75">
        <v>2.17</v>
      </c>
      <c r="BG75">
        <v>1.67</v>
      </c>
      <c r="BH75">
        <v>6.08</v>
      </c>
      <c r="BI75">
        <v>0.56000000000000005</v>
      </c>
      <c r="BJ75">
        <v>1.31</v>
      </c>
      <c r="BK75">
        <v>1.2</v>
      </c>
      <c r="BL75">
        <v>0.76</v>
      </c>
      <c r="BM75">
        <v>0.08</v>
      </c>
      <c r="BN75">
        <v>2.9</v>
      </c>
      <c r="BO75">
        <v>1.82</v>
      </c>
      <c r="BP75">
        <v>0.25</v>
      </c>
      <c r="BQ75">
        <v>1.91</v>
      </c>
      <c r="BR75">
        <v>2.1</v>
      </c>
      <c r="BS75">
        <v>1.56</v>
      </c>
      <c r="BT75">
        <v>2.7919710000000002</v>
      </c>
      <c r="BU75">
        <v>1.3009409999999999</v>
      </c>
      <c r="BV75">
        <v>2.3129119999999999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3.4344830000000002</v>
      </c>
      <c r="CK75">
        <v>1.7849489999999999</v>
      </c>
      <c r="CL75">
        <v>1.2923450000000001</v>
      </c>
      <c r="CM75">
        <v>1.7058960000000001</v>
      </c>
      <c r="CN75">
        <v>0</v>
      </c>
      <c r="CO75">
        <v>2.0815049999999999</v>
      </c>
      <c r="CP75">
        <v>4.1268219999999998</v>
      </c>
      <c r="CQ75">
        <v>0</v>
      </c>
      <c r="CR75">
        <v>0.64915999999999996</v>
      </c>
      <c r="CS75">
        <v>2.1700729999999999</v>
      </c>
      <c r="CT75">
        <v>0.31845000000000001</v>
      </c>
      <c r="CU75">
        <v>0.87814999999999999</v>
      </c>
      <c r="CV75">
        <v>0.74806799999999996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65.969501999999991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332.61558000000002</v>
      </c>
      <c r="L76">
        <v>2.0487920000000002</v>
      </c>
      <c r="M76">
        <v>91.086349999999996</v>
      </c>
      <c r="N76">
        <v>116.43328099999999</v>
      </c>
      <c r="O76">
        <v>61.025694999999999</v>
      </c>
      <c r="P76">
        <v>134.43540400000001</v>
      </c>
      <c r="Q76">
        <v>0</v>
      </c>
      <c r="R76">
        <v>20.450375999999999</v>
      </c>
      <c r="S76">
        <v>25.451875000000001</v>
      </c>
      <c r="T76">
        <v>0</v>
      </c>
      <c r="U76">
        <v>336.760875</v>
      </c>
      <c r="V76">
        <v>11.253524000000001</v>
      </c>
      <c r="W76">
        <v>32.603104000000002</v>
      </c>
      <c r="X76">
        <v>86.044224999999997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40.475574000000002</v>
      </c>
      <c r="AH76">
        <v>138.29357099999999</v>
      </c>
      <c r="AI76">
        <v>32.692270000000001</v>
      </c>
      <c r="AJ76">
        <v>0</v>
      </c>
      <c r="AK76">
        <v>51.144227999999998</v>
      </c>
      <c r="AL76">
        <v>22.426600000000001</v>
      </c>
      <c r="AM76">
        <v>15.542398</v>
      </c>
      <c r="AN76">
        <v>0.43124899999999999</v>
      </c>
      <c r="AO76">
        <v>9.0787200000000006</v>
      </c>
      <c r="AP76">
        <v>9.2712380000000003</v>
      </c>
      <c r="AQ76">
        <v>61.972299999999997</v>
      </c>
      <c r="AR76">
        <v>51.137279999999997</v>
      </c>
      <c r="AS76">
        <v>10.12532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66.156779999999998</v>
      </c>
      <c r="BA76">
        <f t="shared" si="4"/>
        <v>2014.9780379999997</v>
      </c>
      <c r="BD76">
        <v>6.59</v>
      </c>
      <c r="BE76">
        <v>1.79</v>
      </c>
      <c r="BF76">
        <v>2.17</v>
      </c>
      <c r="BG76">
        <v>1.67</v>
      </c>
      <c r="BH76">
        <v>6.08</v>
      </c>
      <c r="BI76">
        <v>0.56000000000000005</v>
      </c>
      <c r="BJ76">
        <v>1.31</v>
      </c>
      <c r="BK76">
        <v>1.2</v>
      </c>
      <c r="BL76">
        <v>0.76</v>
      </c>
      <c r="BM76">
        <v>0.08</v>
      </c>
      <c r="BN76">
        <v>2.27</v>
      </c>
      <c r="BO76">
        <v>1.82</v>
      </c>
      <c r="BP76">
        <v>0.25</v>
      </c>
      <c r="BQ76">
        <v>1.91</v>
      </c>
      <c r="BR76">
        <v>2.1</v>
      </c>
      <c r="BS76">
        <v>1.56</v>
      </c>
      <c r="BT76">
        <v>2.7919710000000002</v>
      </c>
      <c r="BU76">
        <v>1.3009409999999999</v>
      </c>
      <c r="BV76">
        <v>2.3129119999999999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3.4344830000000002</v>
      </c>
      <c r="CK76">
        <v>1.7849489999999999</v>
      </c>
      <c r="CL76">
        <v>1.2923450000000001</v>
      </c>
      <c r="CM76">
        <v>1.7058960000000001</v>
      </c>
      <c r="CN76">
        <v>0</v>
      </c>
      <c r="CO76">
        <v>2.0815049999999999</v>
      </c>
      <c r="CP76">
        <v>4.1268219999999998</v>
      </c>
      <c r="CQ76">
        <v>0</v>
      </c>
      <c r="CR76">
        <v>0.64915999999999996</v>
      </c>
      <c r="CS76">
        <v>2.1700729999999999</v>
      </c>
      <c r="CT76">
        <v>0.943886</v>
      </c>
      <c r="CU76">
        <v>1.0699920000000001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66.156779999999998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332.61558000000002</v>
      </c>
      <c r="L77">
        <v>2.0487920000000002</v>
      </c>
      <c r="M77">
        <v>91.086349999999996</v>
      </c>
      <c r="N77">
        <v>116.43328099999999</v>
      </c>
      <c r="O77">
        <v>61.025694999999999</v>
      </c>
      <c r="P77">
        <v>134.43540400000001</v>
      </c>
      <c r="Q77">
        <v>0</v>
      </c>
      <c r="R77">
        <v>20.450375999999999</v>
      </c>
      <c r="S77">
        <v>25.451875000000001</v>
      </c>
      <c r="T77">
        <v>0</v>
      </c>
      <c r="U77">
        <v>336.760875</v>
      </c>
      <c r="V77">
        <v>11.253524000000001</v>
      </c>
      <c r="W77">
        <v>32.603104000000002</v>
      </c>
      <c r="X77">
        <v>86.044224999999997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40.475574000000002</v>
      </c>
      <c r="AH77">
        <v>138.29357099999999</v>
      </c>
      <c r="AI77">
        <v>32.692270000000001</v>
      </c>
      <c r="AJ77">
        <v>0</v>
      </c>
      <c r="AK77">
        <v>51.144227999999998</v>
      </c>
      <c r="AL77">
        <v>53.823839999999997</v>
      </c>
      <c r="AM77">
        <v>15.542398</v>
      </c>
      <c r="AN77">
        <v>0.43124899999999999</v>
      </c>
      <c r="AO77">
        <v>9.0787200000000006</v>
      </c>
      <c r="AP77">
        <v>8.6531549999999999</v>
      </c>
      <c r="AQ77">
        <v>61.972299999999997</v>
      </c>
      <c r="AR77">
        <v>3.1960799999999998</v>
      </c>
      <c r="AS77">
        <v>10.12532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65.746780000000001</v>
      </c>
      <c r="BA77">
        <f t="shared" si="4"/>
        <v>1997.4059949999996</v>
      </c>
      <c r="BD77">
        <v>6.59</v>
      </c>
      <c r="BE77">
        <v>1.79</v>
      </c>
      <c r="BF77">
        <v>2.17</v>
      </c>
      <c r="BG77">
        <v>1.67</v>
      </c>
      <c r="BH77">
        <v>6.08</v>
      </c>
      <c r="BI77">
        <v>0.56000000000000005</v>
      </c>
      <c r="BJ77">
        <v>1.31</v>
      </c>
      <c r="BK77">
        <v>1.2</v>
      </c>
      <c r="BL77">
        <v>0.76</v>
      </c>
      <c r="BM77">
        <v>0.08</v>
      </c>
      <c r="BN77">
        <v>1.86</v>
      </c>
      <c r="BO77">
        <v>1.82</v>
      </c>
      <c r="BP77">
        <v>0.25</v>
      </c>
      <c r="BQ77">
        <v>1.91</v>
      </c>
      <c r="BR77">
        <v>2.1</v>
      </c>
      <c r="BS77">
        <v>1.56</v>
      </c>
      <c r="BT77">
        <v>2.7919710000000002</v>
      </c>
      <c r="BU77">
        <v>1.3009409999999999</v>
      </c>
      <c r="BV77">
        <v>2.3129119999999999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3.4344830000000002</v>
      </c>
      <c r="CK77">
        <v>1.7849489999999999</v>
      </c>
      <c r="CL77">
        <v>1.2923450000000001</v>
      </c>
      <c r="CM77">
        <v>1.7058960000000001</v>
      </c>
      <c r="CN77">
        <v>0</v>
      </c>
      <c r="CO77">
        <v>2.0815049999999999</v>
      </c>
      <c r="CP77">
        <v>4.1268219999999998</v>
      </c>
      <c r="CQ77">
        <v>0</v>
      </c>
      <c r="CR77">
        <v>0.64915999999999996</v>
      </c>
      <c r="CS77">
        <v>2.1700729999999999</v>
      </c>
      <c r="CT77">
        <v>0.943886</v>
      </c>
      <c r="CU77">
        <v>1.0699920000000001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65.746780000000001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332.61558000000002</v>
      </c>
      <c r="L78">
        <v>2.0487920000000002</v>
      </c>
      <c r="M78">
        <v>91.086349999999996</v>
      </c>
      <c r="N78">
        <v>116.43328099999999</v>
      </c>
      <c r="O78">
        <v>61.025694999999999</v>
      </c>
      <c r="P78">
        <v>134.43540400000001</v>
      </c>
      <c r="Q78">
        <v>0</v>
      </c>
      <c r="R78">
        <v>20.450375999999999</v>
      </c>
      <c r="S78">
        <v>25.451875000000001</v>
      </c>
      <c r="T78">
        <v>0</v>
      </c>
      <c r="U78">
        <v>336.760875</v>
      </c>
      <c r="V78">
        <v>11.253524000000001</v>
      </c>
      <c r="W78">
        <v>32.603104000000002</v>
      </c>
      <c r="X78">
        <v>86.044224999999997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40.475574000000002</v>
      </c>
      <c r="AH78">
        <v>138.29357099999999</v>
      </c>
      <c r="AI78">
        <v>32.692270000000001</v>
      </c>
      <c r="AJ78">
        <v>0</v>
      </c>
      <c r="AK78">
        <v>51.144227999999998</v>
      </c>
      <c r="AL78">
        <v>53.823839999999997</v>
      </c>
      <c r="AM78">
        <v>15.542398</v>
      </c>
      <c r="AN78">
        <v>0.43124899999999999</v>
      </c>
      <c r="AO78">
        <v>9.0787200000000006</v>
      </c>
      <c r="AP78">
        <v>8.6531549999999999</v>
      </c>
      <c r="AQ78">
        <v>61.972299999999997</v>
      </c>
      <c r="AR78">
        <v>3.1960799999999998</v>
      </c>
      <c r="AS78">
        <v>10.12532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65.746780000000001</v>
      </c>
      <c r="BA78">
        <f t="shared" si="4"/>
        <v>1997.4059949999996</v>
      </c>
      <c r="BD78">
        <v>6.59</v>
      </c>
      <c r="BE78">
        <v>1.79</v>
      </c>
      <c r="BF78">
        <v>2.17</v>
      </c>
      <c r="BG78">
        <v>1.67</v>
      </c>
      <c r="BH78">
        <v>6.08</v>
      </c>
      <c r="BI78">
        <v>0.56000000000000005</v>
      </c>
      <c r="BJ78">
        <v>1.31</v>
      </c>
      <c r="BK78">
        <v>1.2</v>
      </c>
      <c r="BL78">
        <v>0.76</v>
      </c>
      <c r="BM78">
        <v>0.08</v>
      </c>
      <c r="BN78">
        <v>1.86</v>
      </c>
      <c r="BO78">
        <v>1.82</v>
      </c>
      <c r="BP78">
        <v>0.25</v>
      </c>
      <c r="BQ78">
        <v>1.91</v>
      </c>
      <c r="BR78">
        <v>2.1</v>
      </c>
      <c r="BS78">
        <v>1.56</v>
      </c>
      <c r="BT78">
        <v>2.7919710000000002</v>
      </c>
      <c r="BU78">
        <v>1.3009409999999999</v>
      </c>
      <c r="BV78">
        <v>2.3129119999999999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3.4344830000000002</v>
      </c>
      <c r="CK78">
        <v>1.7849489999999999</v>
      </c>
      <c r="CL78">
        <v>1.2923450000000001</v>
      </c>
      <c r="CM78">
        <v>1.7058960000000001</v>
      </c>
      <c r="CN78">
        <v>0</v>
      </c>
      <c r="CO78">
        <v>2.0815049999999999</v>
      </c>
      <c r="CP78">
        <v>4.1268219999999998</v>
      </c>
      <c r="CQ78">
        <v>0</v>
      </c>
      <c r="CR78">
        <v>0.64915999999999996</v>
      </c>
      <c r="CS78">
        <v>2.1700729999999999</v>
      </c>
      <c r="CT78">
        <v>0.943886</v>
      </c>
      <c r="CU78">
        <v>1.0699920000000001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65.746780000000001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332.61558000000002</v>
      </c>
      <c r="L79">
        <v>2.0487920000000002</v>
      </c>
      <c r="M79">
        <v>91.086349999999996</v>
      </c>
      <c r="N79">
        <v>116.43328099999999</v>
      </c>
      <c r="O79">
        <v>61.025694999999999</v>
      </c>
      <c r="P79">
        <v>134.43540400000001</v>
      </c>
      <c r="Q79">
        <v>0</v>
      </c>
      <c r="R79">
        <v>20.450375999999999</v>
      </c>
      <c r="S79">
        <v>25.451875000000001</v>
      </c>
      <c r="T79">
        <v>0</v>
      </c>
      <c r="U79">
        <v>336.760875</v>
      </c>
      <c r="V79">
        <v>11.253524000000001</v>
      </c>
      <c r="W79">
        <v>32.603104000000002</v>
      </c>
      <c r="X79">
        <v>96.167074999999997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40.475574000000002</v>
      </c>
      <c r="AH79">
        <v>138.29357099999999</v>
      </c>
      <c r="AI79">
        <v>32.692270000000001</v>
      </c>
      <c r="AJ79">
        <v>0</v>
      </c>
      <c r="AK79">
        <v>51.144227999999998</v>
      </c>
      <c r="AL79">
        <v>53.823839999999997</v>
      </c>
      <c r="AM79">
        <v>15.542398</v>
      </c>
      <c r="AN79">
        <v>0.43124899999999999</v>
      </c>
      <c r="AO79">
        <v>8.5113000000000003</v>
      </c>
      <c r="AP79">
        <v>8.6531549999999999</v>
      </c>
      <c r="AQ79">
        <v>61.972299999999997</v>
      </c>
      <c r="AR79">
        <v>3.1960799999999998</v>
      </c>
      <c r="AS79">
        <v>10.12532</v>
      </c>
      <c r="AT79">
        <v>14.287254000000001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65.746780000000001</v>
      </c>
      <c r="BA79">
        <f t="shared" si="4"/>
        <v>2006.7767669999994</v>
      </c>
      <c r="BD79">
        <v>6.59</v>
      </c>
      <c r="BE79">
        <v>1.79</v>
      </c>
      <c r="BF79">
        <v>2.17</v>
      </c>
      <c r="BG79">
        <v>1.67</v>
      </c>
      <c r="BH79">
        <v>6.08</v>
      </c>
      <c r="BI79">
        <v>0.56000000000000005</v>
      </c>
      <c r="BJ79">
        <v>1.31</v>
      </c>
      <c r="BK79">
        <v>1.2</v>
      </c>
      <c r="BL79">
        <v>0.76</v>
      </c>
      <c r="BM79">
        <v>0.08</v>
      </c>
      <c r="BN79">
        <v>1.86</v>
      </c>
      <c r="BO79">
        <v>1.82</v>
      </c>
      <c r="BP79">
        <v>0.25</v>
      </c>
      <c r="BQ79">
        <v>1.91</v>
      </c>
      <c r="BR79">
        <v>2.1</v>
      </c>
      <c r="BS79">
        <v>1.56</v>
      </c>
      <c r="BT79">
        <v>2.7919710000000002</v>
      </c>
      <c r="BU79">
        <v>1.3009409999999999</v>
      </c>
      <c r="BV79">
        <v>2.3129119999999999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3.4344830000000002</v>
      </c>
      <c r="CK79">
        <v>1.7849489999999999</v>
      </c>
      <c r="CL79">
        <v>1.2923450000000001</v>
      </c>
      <c r="CM79">
        <v>1.7058960000000001</v>
      </c>
      <c r="CN79">
        <v>0</v>
      </c>
      <c r="CO79">
        <v>2.0815049999999999</v>
      </c>
      <c r="CP79">
        <v>4.1268219999999998</v>
      </c>
      <c r="CQ79">
        <v>0</v>
      </c>
      <c r="CR79">
        <v>0.64915999999999996</v>
      </c>
      <c r="CS79">
        <v>2.1700729999999999</v>
      </c>
      <c r="CT79">
        <v>0.943886</v>
      </c>
      <c r="CU79">
        <v>1.0699920000000001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65.746780000000001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332.61558000000002</v>
      </c>
      <c r="L80">
        <v>2.0487920000000002</v>
      </c>
      <c r="M80">
        <v>91.086349999999996</v>
      </c>
      <c r="N80">
        <v>116.43328099999999</v>
      </c>
      <c r="O80">
        <v>61.025694999999999</v>
      </c>
      <c r="P80">
        <v>134.43540400000001</v>
      </c>
      <c r="Q80">
        <v>0</v>
      </c>
      <c r="R80">
        <v>20.450375999999999</v>
      </c>
      <c r="S80">
        <v>25.451875000000001</v>
      </c>
      <c r="T80">
        <v>0</v>
      </c>
      <c r="U80">
        <v>336.760875</v>
      </c>
      <c r="V80">
        <v>11.253524000000001</v>
      </c>
      <c r="W80">
        <v>32.603104000000002</v>
      </c>
      <c r="X80">
        <v>106.289925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40.475574000000002</v>
      </c>
      <c r="AH80">
        <v>138.29357099999999</v>
      </c>
      <c r="AI80">
        <v>32.692270000000001</v>
      </c>
      <c r="AJ80">
        <v>0</v>
      </c>
      <c r="AK80">
        <v>51.144227999999998</v>
      </c>
      <c r="AL80">
        <v>53.823839999999997</v>
      </c>
      <c r="AM80">
        <v>15.542398</v>
      </c>
      <c r="AN80">
        <v>0.43124899999999999</v>
      </c>
      <c r="AO80">
        <v>8.5113000000000003</v>
      </c>
      <c r="AP80">
        <v>8.6531549999999999</v>
      </c>
      <c r="AQ80">
        <v>61.972299999999997</v>
      </c>
      <c r="AR80">
        <v>3.1960799999999998</v>
      </c>
      <c r="AS80">
        <v>10.12532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65.746780000000001</v>
      </c>
      <c r="BA80">
        <f t="shared" si="4"/>
        <v>2017.0842749999995</v>
      </c>
      <c r="BD80">
        <v>6.59</v>
      </c>
      <c r="BE80">
        <v>1.79</v>
      </c>
      <c r="BF80">
        <v>2.17</v>
      </c>
      <c r="BG80">
        <v>1.67</v>
      </c>
      <c r="BH80">
        <v>6.08</v>
      </c>
      <c r="BI80">
        <v>0.56000000000000005</v>
      </c>
      <c r="BJ80">
        <v>1.31</v>
      </c>
      <c r="BK80">
        <v>1.2</v>
      </c>
      <c r="BL80">
        <v>0.76</v>
      </c>
      <c r="BM80">
        <v>0.08</v>
      </c>
      <c r="BN80">
        <v>1.86</v>
      </c>
      <c r="BO80">
        <v>1.82</v>
      </c>
      <c r="BP80">
        <v>0.25</v>
      </c>
      <c r="BQ80">
        <v>1.91</v>
      </c>
      <c r="BR80">
        <v>2.1</v>
      </c>
      <c r="BS80">
        <v>1.56</v>
      </c>
      <c r="BT80">
        <v>2.7919710000000002</v>
      </c>
      <c r="BU80">
        <v>1.3009409999999999</v>
      </c>
      <c r="BV80">
        <v>2.3129119999999999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3.4344830000000002</v>
      </c>
      <c r="CK80">
        <v>1.7849489999999999</v>
      </c>
      <c r="CL80">
        <v>1.2923450000000001</v>
      </c>
      <c r="CM80">
        <v>1.7058960000000001</v>
      </c>
      <c r="CN80">
        <v>0</v>
      </c>
      <c r="CO80">
        <v>2.0815049999999999</v>
      </c>
      <c r="CP80">
        <v>4.1268219999999998</v>
      </c>
      <c r="CQ80">
        <v>0</v>
      </c>
      <c r="CR80">
        <v>0.64915999999999996</v>
      </c>
      <c r="CS80">
        <v>2.1700729999999999</v>
      </c>
      <c r="CT80">
        <v>0.943886</v>
      </c>
      <c r="CU80">
        <v>1.0699920000000001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65.746780000000001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328.92391700000002</v>
      </c>
      <c r="L81">
        <v>2.0487920000000002</v>
      </c>
      <c r="M81">
        <v>91.086349999999996</v>
      </c>
      <c r="N81">
        <v>116.43328099999999</v>
      </c>
      <c r="O81">
        <v>61.025694999999999</v>
      </c>
      <c r="P81">
        <v>134.43540400000001</v>
      </c>
      <c r="Q81">
        <v>0</v>
      </c>
      <c r="R81">
        <v>20.450375999999999</v>
      </c>
      <c r="S81">
        <v>25.451875000000001</v>
      </c>
      <c r="T81">
        <v>0</v>
      </c>
      <c r="U81">
        <v>336.760875</v>
      </c>
      <c r="V81">
        <v>11.651849</v>
      </c>
      <c r="W81">
        <v>32.603104000000002</v>
      </c>
      <c r="X81">
        <v>113.882062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40.475574000000002</v>
      </c>
      <c r="AH81">
        <v>138.29357099999999</v>
      </c>
      <c r="AI81">
        <v>32.692270000000001</v>
      </c>
      <c r="AJ81">
        <v>0</v>
      </c>
      <c r="AK81">
        <v>51.144227999999998</v>
      </c>
      <c r="AL81">
        <v>22.426600000000001</v>
      </c>
      <c r="AM81">
        <v>15.542398</v>
      </c>
      <c r="AN81">
        <v>0.43124899999999999</v>
      </c>
      <c r="AO81">
        <v>8.5113000000000003</v>
      </c>
      <c r="AP81">
        <v>8.6531549999999999</v>
      </c>
      <c r="AQ81">
        <v>61.972299999999997</v>
      </c>
      <c r="AR81">
        <v>3.1960799999999998</v>
      </c>
      <c r="AS81">
        <v>5.1924720000000004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65.746780000000001</v>
      </c>
      <c r="BA81">
        <f t="shared" si="4"/>
        <v>1985.0529859999995</v>
      </c>
      <c r="BD81">
        <v>6.59</v>
      </c>
      <c r="BE81">
        <v>1.79</v>
      </c>
      <c r="BF81">
        <v>2.17</v>
      </c>
      <c r="BG81">
        <v>1.67</v>
      </c>
      <c r="BH81">
        <v>6.08</v>
      </c>
      <c r="BI81">
        <v>0.56000000000000005</v>
      </c>
      <c r="BJ81">
        <v>1.31</v>
      </c>
      <c r="BK81">
        <v>1.2</v>
      </c>
      <c r="BL81">
        <v>0.76</v>
      </c>
      <c r="BM81">
        <v>0.08</v>
      </c>
      <c r="BN81">
        <v>1.86</v>
      </c>
      <c r="BO81">
        <v>1.82</v>
      </c>
      <c r="BP81">
        <v>0.25</v>
      </c>
      <c r="BQ81">
        <v>1.91</v>
      </c>
      <c r="BR81">
        <v>2.1</v>
      </c>
      <c r="BS81">
        <v>1.56</v>
      </c>
      <c r="BT81">
        <v>2.7919710000000002</v>
      </c>
      <c r="BU81">
        <v>1.3009409999999999</v>
      </c>
      <c r="BV81">
        <v>2.3129119999999999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3.4344830000000002</v>
      </c>
      <c r="CK81">
        <v>1.7849489999999999</v>
      </c>
      <c r="CL81">
        <v>1.2923450000000001</v>
      </c>
      <c r="CM81">
        <v>1.7058960000000001</v>
      </c>
      <c r="CN81">
        <v>0</v>
      </c>
      <c r="CO81">
        <v>2.0815049999999999</v>
      </c>
      <c r="CP81">
        <v>4.1268219999999998</v>
      </c>
      <c r="CQ81">
        <v>0</v>
      </c>
      <c r="CR81">
        <v>0.64915999999999996</v>
      </c>
      <c r="CS81">
        <v>2.1700729999999999</v>
      </c>
      <c r="CT81">
        <v>0.943886</v>
      </c>
      <c r="CU81">
        <v>1.0699920000000001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65.746780000000001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328.92391700000002</v>
      </c>
      <c r="L82">
        <v>2.0487920000000002</v>
      </c>
      <c r="M82">
        <v>91.086349999999996</v>
      </c>
      <c r="N82">
        <v>116.43328099999999</v>
      </c>
      <c r="O82">
        <v>61.025694999999999</v>
      </c>
      <c r="P82">
        <v>134.43540400000001</v>
      </c>
      <c r="Q82">
        <v>0</v>
      </c>
      <c r="R82">
        <v>20.450375999999999</v>
      </c>
      <c r="S82">
        <v>25.451875000000001</v>
      </c>
      <c r="T82">
        <v>0</v>
      </c>
      <c r="U82">
        <v>336.760875</v>
      </c>
      <c r="V82">
        <v>11.783986000000001</v>
      </c>
      <c r="W82">
        <v>32.603104000000002</v>
      </c>
      <c r="X82">
        <v>121.4742</v>
      </c>
      <c r="Y82">
        <v>0</v>
      </c>
      <c r="Z82">
        <v>18.973251000000001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40.475574000000002</v>
      </c>
      <c r="AH82">
        <v>138.29357099999999</v>
      </c>
      <c r="AI82">
        <v>3.7721849999999999</v>
      </c>
      <c r="AJ82">
        <v>0</v>
      </c>
      <c r="AK82">
        <v>51.144227999999998</v>
      </c>
      <c r="AL82">
        <v>11.2133</v>
      </c>
      <c r="AM82">
        <v>15.542398</v>
      </c>
      <c r="AN82">
        <v>0.43124899999999999</v>
      </c>
      <c r="AO82">
        <v>8.5113000000000003</v>
      </c>
      <c r="AP82">
        <v>8.6531549999999999</v>
      </c>
      <c r="AQ82">
        <v>61.972299999999997</v>
      </c>
      <c r="AR82">
        <v>3.1960799999999998</v>
      </c>
      <c r="AS82">
        <v>5.1924720000000004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65.746780000000001</v>
      </c>
      <c r="BA82">
        <f t="shared" si="4"/>
        <v>1952.6438759999992</v>
      </c>
      <c r="BD82">
        <v>6.59</v>
      </c>
      <c r="BE82">
        <v>1.79</v>
      </c>
      <c r="BF82">
        <v>2.17</v>
      </c>
      <c r="BG82">
        <v>1.67</v>
      </c>
      <c r="BH82">
        <v>6.08</v>
      </c>
      <c r="BI82">
        <v>0.56000000000000005</v>
      </c>
      <c r="BJ82">
        <v>1.31</v>
      </c>
      <c r="BK82">
        <v>1.2</v>
      </c>
      <c r="BL82">
        <v>0.76</v>
      </c>
      <c r="BM82">
        <v>0.08</v>
      </c>
      <c r="BN82">
        <v>1.86</v>
      </c>
      <c r="BO82">
        <v>1.82</v>
      </c>
      <c r="BP82">
        <v>0.25</v>
      </c>
      <c r="BQ82">
        <v>1.91</v>
      </c>
      <c r="BR82">
        <v>2.1</v>
      </c>
      <c r="BS82">
        <v>1.56</v>
      </c>
      <c r="BT82">
        <v>2.7919710000000002</v>
      </c>
      <c r="BU82">
        <v>1.3009409999999999</v>
      </c>
      <c r="BV82">
        <v>2.3129119999999999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3.4344830000000002</v>
      </c>
      <c r="CK82">
        <v>1.7849489999999999</v>
      </c>
      <c r="CL82">
        <v>1.2923450000000001</v>
      </c>
      <c r="CM82">
        <v>1.7058960000000001</v>
      </c>
      <c r="CN82">
        <v>0</v>
      </c>
      <c r="CO82">
        <v>2.0815049999999999</v>
      </c>
      <c r="CP82">
        <v>4.1268219999999998</v>
      </c>
      <c r="CQ82">
        <v>0</v>
      </c>
      <c r="CR82">
        <v>0.64915999999999996</v>
      </c>
      <c r="CS82">
        <v>2.1700729999999999</v>
      </c>
      <c r="CT82">
        <v>0.943886</v>
      </c>
      <c r="CU82">
        <v>1.0699920000000001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65.746780000000001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290.32391699999999</v>
      </c>
      <c r="L83">
        <v>2.0487920000000002</v>
      </c>
      <c r="M83">
        <v>91.086349999999996</v>
      </c>
      <c r="N83">
        <v>116.43328099999999</v>
      </c>
      <c r="O83">
        <v>61.025694999999999</v>
      </c>
      <c r="P83">
        <v>134.43540400000001</v>
      </c>
      <c r="Q83">
        <v>0</v>
      </c>
      <c r="R83">
        <v>18.150396000000001</v>
      </c>
      <c r="S83">
        <v>20.919366</v>
      </c>
      <c r="T83">
        <v>0</v>
      </c>
      <c r="U83">
        <v>336.760875</v>
      </c>
      <c r="V83">
        <v>11.478865000000001</v>
      </c>
      <c r="W83">
        <v>32.603104000000002</v>
      </c>
      <c r="X83">
        <v>121.4742</v>
      </c>
      <c r="Y83">
        <v>0</v>
      </c>
      <c r="Z83">
        <v>18.973251000000001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40.475574000000002</v>
      </c>
      <c r="AH83">
        <v>138.29357099999999</v>
      </c>
      <c r="AI83">
        <v>0</v>
      </c>
      <c r="AJ83">
        <v>0</v>
      </c>
      <c r="AK83">
        <v>51.144227999999998</v>
      </c>
      <c r="AL83">
        <v>11.2133</v>
      </c>
      <c r="AM83">
        <v>15.542398</v>
      </c>
      <c r="AN83">
        <v>0.43124899999999999</v>
      </c>
      <c r="AO83">
        <v>8.5113000000000003</v>
      </c>
      <c r="AP83">
        <v>8.6531549999999999</v>
      </c>
      <c r="AQ83">
        <v>61.972299999999997</v>
      </c>
      <c r="AR83">
        <v>3.1960799999999998</v>
      </c>
      <c r="AS83">
        <v>5.1924720000000004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65.746780000000001</v>
      </c>
      <c r="BA83">
        <f t="shared" si="4"/>
        <v>1903.1340809999992</v>
      </c>
      <c r="BD83">
        <v>6.59</v>
      </c>
      <c r="BE83">
        <v>1.79</v>
      </c>
      <c r="BF83">
        <v>2.17</v>
      </c>
      <c r="BG83">
        <v>1.67</v>
      </c>
      <c r="BH83">
        <v>6.08</v>
      </c>
      <c r="BI83">
        <v>0.56000000000000005</v>
      </c>
      <c r="BJ83">
        <v>1.31</v>
      </c>
      <c r="BK83">
        <v>1.2</v>
      </c>
      <c r="BL83">
        <v>0.76</v>
      </c>
      <c r="BM83">
        <v>0.08</v>
      </c>
      <c r="BN83">
        <v>1.86</v>
      </c>
      <c r="BO83">
        <v>1.82</v>
      </c>
      <c r="BP83">
        <v>0.25</v>
      </c>
      <c r="BQ83">
        <v>1.91</v>
      </c>
      <c r="BR83">
        <v>2.1</v>
      </c>
      <c r="BS83">
        <v>1.56</v>
      </c>
      <c r="BT83">
        <v>2.7919710000000002</v>
      </c>
      <c r="BU83">
        <v>1.3009409999999999</v>
      </c>
      <c r="BV83">
        <v>2.3129119999999999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3.4344830000000002</v>
      </c>
      <c r="CK83">
        <v>1.7849489999999999</v>
      </c>
      <c r="CL83">
        <v>1.2923450000000001</v>
      </c>
      <c r="CM83">
        <v>1.7058960000000001</v>
      </c>
      <c r="CN83">
        <v>0</v>
      </c>
      <c r="CO83">
        <v>2.0815049999999999</v>
      </c>
      <c r="CP83">
        <v>4.1268219999999998</v>
      </c>
      <c r="CQ83">
        <v>0</v>
      </c>
      <c r="CR83">
        <v>0.64915999999999996</v>
      </c>
      <c r="CS83">
        <v>2.1700729999999999</v>
      </c>
      <c r="CT83">
        <v>0.943886</v>
      </c>
      <c r="CU83">
        <v>1.0699920000000001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65.746780000000001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290.32391699999999</v>
      </c>
      <c r="L84">
        <v>2.0487920000000002</v>
      </c>
      <c r="M84">
        <v>91.086349999999996</v>
      </c>
      <c r="N84">
        <v>116.43328099999999</v>
      </c>
      <c r="O84">
        <v>61.025694999999999</v>
      </c>
      <c r="P84">
        <v>134.43540400000001</v>
      </c>
      <c r="Q84">
        <v>0</v>
      </c>
      <c r="R84">
        <v>18.150396000000001</v>
      </c>
      <c r="S84">
        <v>20.919366</v>
      </c>
      <c r="T84">
        <v>0</v>
      </c>
      <c r="U84">
        <v>336.760875</v>
      </c>
      <c r="V84">
        <v>11.478865000000001</v>
      </c>
      <c r="W84">
        <v>32.603104000000002</v>
      </c>
      <c r="X84">
        <v>121.4742</v>
      </c>
      <c r="Y84">
        <v>0</v>
      </c>
      <c r="Z84">
        <v>6.3244170000000004</v>
      </c>
      <c r="AA84">
        <v>40.672896999999999</v>
      </c>
      <c r="AB84">
        <v>39.185561999999997</v>
      </c>
      <c r="AC84">
        <v>28.677406999999999</v>
      </c>
      <c r="AD84">
        <v>26.986899999999999</v>
      </c>
      <c r="AE84">
        <v>48.821778000000002</v>
      </c>
      <c r="AF84">
        <v>17.491589999999999</v>
      </c>
      <c r="AG84">
        <v>40.475574000000002</v>
      </c>
      <c r="AH84">
        <v>138.29357099999999</v>
      </c>
      <c r="AI84">
        <v>0</v>
      </c>
      <c r="AJ84">
        <v>0</v>
      </c>
      <c r="AK84">
        <v>51.144227999999998</v>
      </c>
      <c r="AL84">
        <v>2.2426599999999999</v>
      </c>
      <c r="AM84">
        <v>10.424778999999999</v>
      </c>
      <c r="AN84">
        <v>0.43124899999999999</v>
      </c>
      <c r="AO84">
        <v>8.5113000000000003</v>
      </c>
      <c r="AP84">
        <v>8.6531549999999999</v>
      </c>
      <c r="AQ84">
        <v>61.972299999999997</v>
      </c>
      <c r="AR84">
        <v>3.1960799999999998</v>
      </c>
      <c r="AS84">
        <v>5.1924720000000004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65.121344000000008</v>
      </c>
      <c r="BA84">
        <f t="shared" si="4"/>
        <v>1855.0314199999991</v>
      </c>
      <c r="BD84">
        <v>6.59</v>
      </c>
      <c r="BE84">
        <v>1.79</v>
      </c>
      <c r="BF84">
        <v>2.17</v>
      </c>
      <c r="BG84">
        <v>1.67</v>
      </c>
      <c r="BH84">
        <v>6.08</v>
      </c>
      <c r="BI84">
        <v>0.56000000000000005</v>
      </c>
      <c r="BJ84">
        <v>1.31</v>
      </c>
      <c r="BK84">
        <v>1.2</v>
      </c>
      <c r="BL84">
        <v>0.76</v>
      </c>
      <c r="BM84">
        <v>0.08</v>
      </c>
      <c r="BN84">
        <v>1.86</v>
      </c>
      <c r="BO84">
        <v>1.82</v>
      </c>
      <c r="BP84">
        <v>0.25</v>
      </c>
      <c r="BQ84">
        <v>1.91</v>
      </c>
      <c r="BR84">
        <v>2.1</v>
      </c>
      <c r="BS84">
        <v>1.56</v>
      </c>
      <c r="BT84">
        <v>2.7919710000000002</v>
      </c>
      <c r="BU84">
        <v>1.3009409999999999</v>
      </c>
      <c r="BV84">
        <v>2.3129119999999999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3.4344830000000002</v>
      </c>
      <c r="CK84">
        <v>1.7849489999999999</v>
      </c>
      <c r="CL84">
        <v>1.2923450000000001</v>
      </c>
      <c r="CM84">
        <v>1.7058960000000001</v>
      </c>
      <c r="CN84">
        <v>0</v>
      </c>
      <c r="CO84">
        <v>2.0815049999999999</v>
      </c>
      <c r="CP84">
        <v>4.1268219999999998</v>
      </c>
      <c r="CQ84">
        <v>0</v>
      </c>
      <c r="CR84">
        <v>0.64915999999999996</v>
      </c>
      <c r="CS84">
        <v>2.1700729999999999</v>
      </c>
      <c r="CT84">
        <v>0.31845000000000001</v>
      </c>
      <c r="CU84">
        <v>1.0699920000000001</v>
      </c>
      <c r="CV84">
        <v>0.74806799999999996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65.121344000000008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290.32391699999999</v>
      </c>
      <c r="L85">
        <v>2.0487920000000002</v>
      </c>
      <c r="M85">
        <v>91.086349999999996</v>
      </c>
      <c r="N85">
        <v>116.43328099999999</v>
      </c>
      <c r="O85">
        <v>61.025694999999999</v>
      </c>
      <c r="P85">
        <v>134.43540400000001</v>
      </c>
      <c r="Q85">
        <v>0</v>
      </c>
      <c r="R85">
        <v>18.150396000000001</v>
      </c>
      <c r="S85">
        <v>20.919366</v>
      </c>
      <c r="T85">
        <v>0</v>
      </c>
      <c r="U85">
        <v>336.760875</v>
      </c>
      <c r="V85">
        <v>12.435639</v>
      </c>
      <c r="W85">
        <v>32.603104000000002</v>
      </c>
      <c r="X85">
        <v>121.4742</v>
      </c>
      <c r="Y85">
        <v>0</v>
      </c>
      <c r="Z85">
        <v>6.3244170000000004</v>
      </c>
      <c r="AA85">
        <v>40.672896999999999</v>
      </c>
      <c r="AB85">
        <v>39.185561999999997</v>
      </c>
      <c r="AC85">
        <v>28.677406999999999</v>
      </c>
      <c r="AD85">
        <v>17.991267000000001</v>
      </c>
      <c r="AE85">
        <v>48.821778000000002</v>
      </c>
      <c r="AF85">
        <v>8.7457949999999993</v>
      </c>
      <c r="AG85">
        <v>40.475574000000002</v>
      </c>
      <c r="AH85">
        <v>138.29357099999999</v>
      </c>
      <c r="AI85">
        <v>0</v>
      </c>
      <c r="AJ85">
        <v>0</v>
      </c>
      <c r="AK85">
        <v>51.144227999999998</v>
      </c>
      <c r="AL85">
        <v>2.2426599999999999</v>
      </c>
      <c r="AM85">
        <v>10.424778999999999</v>
      </c>
      <c r="AN85">
        <v>0.43124899999999999</v>
      </c>
      <c r="AO85">
        <v>8.5113000000000003</v>
      </c>
      <c r="AP85">
        <v>8.6531549999999999</v>
      </c>
      <c r="AQ85">
        <v>61.972299999999997</v>
      </c>
      <c r="AR85">
        <v>51.137279999999997</v>
      </c>
      <c r="AS85">
        <v>5.1924720000000004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64.82354500000001</v>
      </c>
      <c r="BA85">
        <f t="shared" si="4"/>
        <v>1885.8901669999996</v>
      </c>
      <c r="BD85">
        <v>6.59</v>
      </c>
      <c r="BE85">
        <v>1.79</v>
      </c>
      <c r="BF85">
        <v>2.17</v>
      </c>
      <c r="BG85">
        <v>1.67</v>
      </c>
      <c r="BH85">
        <v>6.08</v>
      </c>
      <c r="BI85">
        <v>0.56000000000000005</v>
      </c>
      <c r="BJ85">
        <v>1.31</v>
      </c>
      <c r="BK85">
        <v>1.2</v>
      </c>
      <c r="BL85">
        <v>0.76</v>
      </c>
      <c r="BM85">
        <v>0.08</v>
      </c>
      <c r="BN85">
        <v>1.86</v>
      </c>
      <c r="BO85">
        <v>1.82</v>
      </c>
      <c r="BP85">
        <v>0.25</v>
      </c>
      <c r="BQ85">
        <v>1.91</v>
      </c>
      <c r="BR85">
        <v>2.1</v>
      </c>
      <c r="BS85">
        <v>1.56</v>
      </c>
      <c r="BT85">
        <v>2.7919710000000002</v>
      </c>
      <c r="BU85">
        <v>1.3009409999999999</v>
      </c>
      <c r="BV85">
        <v>2.3335629999999998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3.4344830000000002</v>
      </c>
      <c r="CK85">
        <v>1.7849489999999999</v>
      </c>
      <c r="CL85">
        <v>1.2923450000000001</v>
      </c>
      <c r="CM85">
        <v>1.7058960000000001</v>
      </c>
      <c r="CN85">
        <v>0</v>
      </c>
      <c r="CO85">
        <v>2.0815049999999999</v>
      </c>
      <c r="CP85">
        <v>4.1268219999999998</v>
      </c>
      <c r="CQ85">
        <v>0</v>
      </c>
      <c r="CR85">
        <v>0.64915999999999996</v>
      </c>
      <c r="CS85">
        <v>2.1700729999999999</v>
      </c>
      <c r="CT85">
        <v>0</v>
      </c>
      <c r="CU85">
        <v>1.0699920000000001</v>
      </c>
      <c r="CV85">
        <v>0.74806799999999996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64.82354500000001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290.32391699999999</v>
      </c>
      <c r="L86">
        <v>2.0487920000000002</v>
      </c>
      <c r="M86">
        <v>91.086349999999996</v>
      </c>
      <c r="N86">
        <v>116.43328099999999</v>
      </c>
      <c r="O86">
        <v>61.025694999999999</v>
      </c>
      <c r="P86">
        <v>134.43540400000001</v>
      </c>
      <c r="Q86">
        <v>0</v>
      </c>
      <c r="R86">
        <v>18.150396000000001</v>
      </c>
      <c r="S86">
        <v>20.919366</v>
      </c>
      <c r="T86">
        <v>0</v>
      </c>
      <c r="U86">
        <v>336.760875</v>
      </c>
      <c r="V86">
        <v>12.435639</v>
      </c>
      <c r="W86">
        <v>32.603104000000002</v>
      </c>
      <c r="X86">
        <v>121.4742</v>
      </c>
      <c r="Y86">
        <v>0</v>
      </c>
      <c r="Z86">
        <v>6.3244170000000004</v>
      </c>
      <c r="AA86">
        <v>34.458219999999997</v>
      </c>
      <c r="AB86">
        <v>39.185561999999997</v>
      </c>
      <c r="AC86">
        <v>28.677406999999999</v>
      </c>
      <c r="AD86">
        <v>8.9956340000000008</v>
      </c>
      <c r="AE86">
        <v>48.821778000000002</v>
      </c>
      <c r="AF86">
        <v>8.7457949999999993</v>
      </c>
      <c r="AG86">
        <v>40.475574000000002</v>
      </c>
      <c r="AH86">
        <v>92.195713999999995</v>
      </c>
      <c r="AI86">
        <v>0</v>
      </c>
      <c r="AJ86">
        <v>0</v>
      </c>
      <c r="AK86">
        <v>51.144227999999998</v>
      </c>
      <c r="AL86">
        <v>2.2426599999999999</v>
      </c>
      <c r="AM86">
        <v>10.424778999999999</v>
      </c>
      <c r="AN86">
        <v>0.43124899999999999</v>
      </c>
      <c r="AO86">
        <v>8.5113000000000003</v>
      </c>
      <c r="AP86">
        <v>8.6531549999999999</v>
      </c>
      <c r="AQ86">
        <v>61.972299999999997</v>
      </c>
      <c r="AR86">
        <v>51.137279999999997</v>
      </c>
      <c r="AS86">
        <v>5.1924720000000004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64.572355000000002</v>
      </c>
      <c r="BA86">
        <f t="shared" si="4"/>
        <v>1824.3308099999995</v>
      </c>
      <c r="BD86">
        <v>6.59</v>
      </c>
      <c r="BE86">
        <v>1.79</v>
      </c>
      <c r="BF86">
        <v>2.17</v>
      </c>
      <c r="BG86">
        <v>1.67</v>
      </c>
      <c r="BH86">
        <v>6.08</v>
      </c>
      <c r="BI86">
        <v>0.56000000000000005</v>
      </c>
      <c r="BJ86">
        <v>1.31</v>
      </c>
      <c r="BK86">
        <v>1.2</v>
      </c>
      <c r="BL86">
        <v>0.76</v>
      </c>
      <c r="BM86">
        <v>0.08</v>
      </c>
      <c r="BN86">
        <v>1.86</v>
      </c>
      <c r="BO86">
        <v>1.82</v>
      </c>
      <c r="BP86">
        <v>0.25</v>
      </c>
      <c r="BQ86">
        <v>1.91</v>
      </c>
      <c r="BR86">
        <v>2.1</v>
      </c>
      <c r="BS86">
        <v>1.56</v>
      </c>
      <c r="BT86">
        <v>2.7919710000000002</v>
      </c>
      <c r="BU86">
        <v>1.3009409999999999</v>
      </c>
      <c r="BV86">
        <v>2.3335629999999998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3.4344830000000002</v>
      </c>
      <c r="CK86">
        <v>1.7849489999999999</v>
      </c>
      <c r="CL86">
        <v>1.2923450000000001</v>
      </c>
      <c r="CM86">
        <v>1.7058960000000001</v>
      </c>
      <c r="CN86">
        <v>0</v>
      </c>
      <c r="CO86">
        <v>2.0815049999999999</v>
      </c>
      <c r="CP86">
        <v>4.1268219999999998</v>
      </c>
      <c r="CQ86">
        <v>0</v>
      </c>
      <c r="CR86">
        <v>0.64915999999999996</v>
      </c>
      <c r="CS86">
        <v>2.1700729999999999</v>
      </c>
      <c r="CT86">
        <v>0</v>
      </c>
      <c r="CU86">
        <v>1.0699920000000001</v>
      </c>
      <c r="CV86">
        <v>0.49687799999999999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64.572355000000002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290.32391699999999</v>
      </c>
      <c r="L87">
        <v>2.0487920000000002</v>
      </c>
      <c r="M87">
        <v>91.086349999999996</v>
      </c>
      <c r="N87">
        <v>116.43328099999999</v>
      </c>
      <c r="O87">
        <v>61.025694999999999</v>
      </c>
      <c r="P87">
        <v>134.43540400000001</v>
      </c>
      <c r="Q87">
        <v>0</v>
      </c>
      <c r="R87">
        <v>18.150396000000001</v>
      </c>
      <c r="S87">
        <v>20.919366</v>
      </c>
      <c r="T87">
        <v>0</v>
      </c>
      <c r="U87">
        <v>334.3725</v>
      </c>
      <c r="V87">
        <v>12.435639</v>
      </c>
      <c r="W87">
        <v>32.603104000000002</v>
      </c>
      <c r="X87">
        <v>121.4742</v>
      </c>
      <c r="Y87">
        <v>0</v>
      </c>
      <c r="Z87">
        <v>6.3244170000000004</v>
      </c>
      <c r="AA87">
        <v>27.063424999999999</v>
      </c>
      <c r="AB87">
        <v>39.185561999999997</v>
      </c>
      <c r="AC87">
        <v>28.677406999999999</v>
      </c>
      <c r="AD87">
        <v>8.9956340000000008</v>
      </c>
      <c r="AE87">
        <v>48.821778000000002</v>
      </c>
      <c r="AF87">
        <v>8.7457949999999993</v>
      </c>
      <c r="AG87">
        <v>40.475574000000002</v>
      </c>
      <c r="AH87">
        <v>92.195713999999995</v>
      </c>
      <c r="AI87">
        <v>0</v>
      </c>
      <c r="AJ87">
        <v>0</v>
      </c>
      <c r="AK87">
        <v>51.144227999999998</v>
      </c>
      <c r="AL87">
        <v>2.2426599999999999</v>
      </c>
      <c r="AM87">
        <v>10.424778999999999</v>
      </c>
      <c r="AN87">
        <v>0.43124899999999999</v>
      </c>
      <c r="AO87">
        <v>8.5113000000000003</v>
      </c>
      <c r="AP87">
        <v>8.6531549999999999</v>
      </c>
      <c r="AQ87">
        <v>61.972299999999997</v>
      </c>
      <c r="AR87">
        <v>5.3268000000000004</v>
      </c>
      <c r="AS87">
        <v>5.1924720000000004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64.572355000000002</v>
      </c>
      <c r="BA87">
        <f t="shared" si="4"/>
        <v>1768.7371599999999</v>
      </c>
      <c r="BD87">
        <v>6.59</v>
      </c>
      <c r="BE87">
        <v>1.79</v>
      </c>
      <c r="BF87">
        <v>2.17</v>
      </c>
      <c r="BG87">
        <v>1.67</v>
      </c>
      <c r="BH87">
        <v>6.08</v>
      </c>
      <c r="BI87">
        <v>0.56000000000000005</v>
      </c>
      <c r="BJ87">
        <v>1.31</v>
      </c>
      <c r="BK87">
        <v>1.2</v>
      </c>
      <c r="BL87">
        <v>0.76</v>
      </c>
      <c r="BM87">
        <v>0.08</v>
      </c>
      <c r="BN87">
        <v>1.86</v>
      </c>
      <c r="BO87">
        <v>1.82</v>
      </c>
      <c r="BP87">
        <v>0.25</v>
      </c>
      <c r="BQ87">
        <v>1.91</v>
      </c>
      <c r="BR87">
        <v>2.1</v>
      </c>
      <c r="BS87">
        <v>1.56</v>
      </c>
      <c r="BT87">
        <v>2.7919710000000002</v>
      </c>
      <c r="BU87">
        <v>1.3009409999999999</v>
      </c>
      <c r="BV87">
        <v>2.3335629999999998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3.4344830000000002</v>
      </c>
      <c r="CK87">
        <v>1.7849489999999999</v>
      </c>
      <c r="CL87">
        <v>1.2923450000000001</v>
      </c>
      <c r="CM87">
        <v>1.7058960000000001</v>
      </c>
      <c r="CN87">
        <v>0</v>
      </c>
      <c r="CO87">
        <v>2.0815049999999999</v>
      </c>
      <c r="CP87">
        <v>4.1268219999999998</v>
      </c>
      <c r="CQ87">
        <v>0</v>
      </c>
      <c r="CR87">
        <v>0.64915999999999996</v>
      </c>
      <c r="CS87">
        <v>2.1700729999999999</v>
      </c>
      <c r="CT87">
        <v>0</v>
      </c>
      <c r="CU87">
        <v>1.0699920000000001</v>
      </c>
      <c r="CV87">
        <v>0.49687799999999999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64.572355000000002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290.32391699999999</v>
      </c>
      <c r="L88">
        <v>2.0487920000000002</v>
      </c>
      <c r="M88">
        <v>91.086349999999996</v>
      </c>
      <c r="N88">
        <v>116.43328099999999</v>
      </c>
      <c r="O88">
        <v>61.025694999999999</v>
      </c>
      <c r="P88">
        <v>134.43540400000001</v>
      </c>
      <c r="Q88">
        <v>0</v>
      </c>
      <c r="R88">
        <v>18.150396000000001</v>
      </c>
      <c r="S88">
        <v>20.919366</v>
      </c>
      <c r="T88">
        <v>0</v>
      </c>
      <c r="U88">
        <v>334.3725</v>
      </c>
      <c r="V88">
        <v>13.284075</v>
      </c>
      <c r="W88">
        <v>32.603104000000002</v>
      </c>
      <c r="X88">
        <v>121.4742</v>
      </c>
      <c r="Y88">
        <v>0</v>
      </c>
      <c r="Z88">
        <v>0</v>
      </c>
      <c r="AA88">
        <v>13.493594999999999</v>
      </c>
      <c r="AB88">
        <v>25.912179999999999</v>
      </c>
      <c r="AC88">
        <v>19.118271</v>
      </c>
      <c r="AD88">
        <v>8.9956340000000008</v>
      </c>
      <c r="AE88">
        <v>30.409079999999999</v>
      </c>
      <c r="AF88">
        <v>8.7457949999999993</v>
      </c>
      <c r="AG88">
        <v>40.475574000000002</v>
      </c>
      <c r="AH88">
        <v>92.195713999999995</v>
      </c>
      <c r="AI88">
        <v>0</v>
      </c>
      <c r="AJ88">
        <v>0</v>
      </c>
      <c r="AK88">
        <v>51.144227999999998</v>
      </c>
      <c r="AL88">
        <v>2.2426599999999999</v>
      </c>
      <c r="AM88">
        <v>5.2123900000000001</v>
      </c>
      <c r="AN88">
        <v>0.43124899999999999</v>
      </c>
      <c r="AO88">
        <v>8.5113000000000003</v>
      </c>
      <c r="AP88">
        <v>8.6531549999999999</v>
      </c>
      <c r="AQ88">
        <v>61.972299999999997</v>
      </c>
      <c r="AR88">
        <v>5.3268000000000004</v>
      </c>
      <c r="AS88">
        <v>5.1924720000000004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64.421042999999997</v>
      </c>
      <c r="BA88">
        <f t="shared" si="4"/>
        <v>1703.0824319999997</v>
      </c>
      <c r="BD88">
        <v>6.59</v>
      </c>
      <c r="BE88">
        <v>1.79</v>
      </c>
      <c r="BF88">
        <v>2.17</v>
      </c>
      <c r="BG88">
        <v>1.67</v>
      </c>
      <c r="BH88">
        <v>6.08</v>
      </c>
      <c r="BI88">
        <v>0.56000000000000005</v>
      </c>
      <c r="BJ88">
        <v>1.31</v>
      </c>
      <c r="BK88">
        <v>1.2</v>
      </c>
      <c r="BL88">
        <v>0.76</v>
      </c>
      <c r="BM88">
        <v>0.08</v>
      </c>
      <c r="BN88">
        <v>1.86</v>
      </c>
      <c r="BO88">
        <v>1.82</v>
      </c>
      <c r="BP88">
        <v>0.25</v>
      </c>
      <c r="BQ88">
        <v>1.91</v>
      </c>
      <c r="BR88">
        <v>2.1</v>
      </c>
      <c r="BS88">
        <v>1.56</v>
      </c>
      <c r="BT88">
        <v>2.7919710000000002</v>
      </c>
      <c r="BU88">
        <v>1.3009409999999999</v>
      </c>
      <c r="BV88">
        <v>2.3335629999999998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3.4344830000000002</v>
      </c>
      <c r="CK88">
        <v>1.7849489999999999</v>
      </c>
      <c r="CL88">
        <v>1.2923450000000001</v>
      </c>
      <c r="CM88">
        <v>1.7058960000000001</v>
      </c>
      <c r="CN88">
        <v>0</v>
      </c>
      <c r="CO88">
        <v>2.0815049999999999</v>
      </c>
      <c r="CP88">
        <v>4.1268219999999998</v>
      </c>
      <c r="CQ88">
        <v>0</v>
      </c>
      <c r="CR88">
        <v>0.64915999999999996</v>
      </c>
      <c r="CS88">
        <v>2.1700729999999999</v>
      </c>
      <c r="CT88">
        <v>0</v>
      </c>
      <c r="CU88">
        <v>0.91868000000000005</v>
      </c>
      <c r="CV88">
        <v>0.49687799999999999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64.421042999999997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290.32391699999999</v>
      </c>
      <c r="L89">
        <v>2.0487920000000002</v>
      </c>
      <c r="M89">
        <v>91.086349999999996</v>
      </c>
      <c r="N89">
        <v>116.43328099999999</v>
      </c>
      <c r="O89">
        <v>61.025694999999999</v>
      </c>
      <c r="P89">
        <v>134.43540400000001</v>
      </c>
      <c r="Q89">
        <v>0</v>
      </c>
      <c r="R89">
        <v>18.150396000000001</v>
      </c>
      <c r="S89">
        <v>20.919366</v>
      </c>
      <c r="T89">
        <v>0</v>
      </c>
      <c r="U89">
        <v>334.3725</v>
      </c>
      <c r="V89">
        <v>14.621907</v>
      </c>
      <c r="W89">
        <v>32.603104000000002</v>
      </c>
      <c r="X89">
        <v>121.4742</v>
      </c>
      <c r="Y89">
        <v>0</v>
      </c>
      <c r="Z89">
        <v>0</v>
      </c>
      <c r="AA89">
        <v>0</v>
      </c>
      <c r="AB89">
        <v>25.912179999999999</v>
      </c>
      <c r="AC89">
        <v>19.118271</v>
      </c>
      <c r="AD89">
        <v>8.9956340000000008</v>
      </c>
      <c r="AE89">
        <v>30.409079999999999</v>
      </c>
      <c r="AF89">
        <v>8.7457949999999993</v>
      </c>
      <c r="AG89">
        <v>40.475574000000002</v>
      </c>
      <c r="AH89">
        <v>92.195713999999995</v>
      </c>
      <c r="AI89">
        <v>0</v>
      </c>
      <c r="AJ89">
        <v>0</v>
      </c>
      <c r="AK89">
        <v>51.144227999999998</v>
      </c>
      <c r="AL89">
        <v>2.2426599999999999</v>
      </c>
      <c r="AM89">
        <v>4.3436579999999996</v>
      </c>
      <c r="AN89">
        <v>0.43124899999999999</v>
      </c>
      <c r="AO89">
        <v>8.5113000000000003</v>
      </c>
      <c r="AP89">
        <v>8.6531549999999999</v>
      </c>
      <c r="AQ89">
        <v>61.972299999999997</v>
      </c>
      <c r="AR89">
        <v>5.3268000000000004</v>
      </c>
      <c r="AS89">
        <v>5.1924720000000004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64.694856999999999</v>
      </c>
      <c r="BA89">
        <f t="shared" si="4"/>
        <v>1690.3317509999999</v>
      </c>
      <c r="BD89">
        <v>6.98</v>
      </c>
      <c r="BE89">
        <v>1.79</v>
      </c>
      <c r="BF89">
        <v>2.17</v>
      </c>
      <c r="BG89">
        <v>1.67</v>
      </c>
      <c r="BH89">
        <v>6.08</v>
      </c>
      <c r="BI89">
        <v>0.56000000000000005</v>
      </c>
      <c r="BJ89">
        <v>1.31</v>
      </c>
      <c r="BK89">
        <v>1.2</v>
      </c>
      <c r="BL89">
        <v>0.76</v>
      </c>
      <c r="BM89">
        <v>0.08</v>
      </c>
      <c r="BN89">
        <v>1.86</v>
      </c>
      <c r="BO89">
        <v>1.82</v>
      </c>
      <c r="BP89">
        <v>0.25</v>
      </c>
      <c r="BQ89">
        <v>1.91</v>
      </c>
      <c r="BR89">
        <v>2.1</v>
      </c>
      <c r="BS89">
        <v>1.56</v>
      </c>
      <c r="BT89">
        <v>2.7919710000000002</v>
      </c>
      <c r="BU89">
        <v>1.3009409999999999</v>
      </c>
      <c r="BV89">
        <v>2.3335629999999998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3.4344830000000002</v>
      </c>
      <c r="CK89">
        <v>1.7849489999999999</v>
      </c>
      <c r="CL89">
        <v>1.2923450000000001</v>
      </c>
      <c r="CM89">
        <v>1.7058960000000001</v>
      </c>
      <c r="CN89">
        <v>0</v>
      </c>
      <c r="CO89">
        <v>2.0815049999999999</v>
      </c>
      <c r="CP89">
        <v>4.1268219999999998</v>
      </c>
      <c r="CQ89">
        <v>0</v>
      </c>
      <c r="CR89">
        <v>0.64915999999999996</v>
      </c>
      <c r="CS89">
        <v>2.1700729999999999</v>
      </c>
      <c r="CT89">
        <v>0</v>
      </c>
      <c r="CU89">
        <v>0.80249400000000004</v>
      </c>
      <c r="CV89">
        <v>0.49687799999999999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64.694856999999999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290.32391699999999</v>
      </c>
      <c r="L90">
        <v>2.0487920000000002</v>
      </c>
      <c r="M90">
        <v>91.086349999999996</v>
      </c>
      <c r="N90">
        <v>116.43328099999999</v>
      </c>
      <c r="O90">
        <v>61.025694999999999</v>
      </c>
      <c r="P90">
        <v>134.43540400000001</v>
      </c>
      <c r="Q90">
        <v>0</v>
      </c>
      <c r="R90">
        <v>18.150396000000001</v>
      </c>
      <c r="S90">
        <v>20.919366</v>
      </c>
      <c r="T90">
        <v>0</v>
      </c>
      <c r="U90">
        <v>334.3725</v>
      </c>
      <c r="V90">
        <v>14.920524</v>
      </c>
      <c r="W90">
        <v>32.603104000000002</v>
      </c>
      <c r="X90">
        <v>121.4742</v>
      </c>
      <c r="Y90">
        <v>0</v>
      </c>
      <c r="Z90">
        <v>0</v>
      </c>
      <c r="AA90">
        <v>0</v>
      </c>
      <c r="AB90">
        <v>25.912179999999999</v>
      </c>
      <c r="AC90">
        <v>19.118271</v>
      </c>
      <c r="AD90">
        <v>8.9956340000000008</v>
      </c>
      <c r="AE90">
        <v>30.409079999999999</v>
      </c>
      <c r="AF90">
        <v>8.7457949999999993</v>
      </c>
      <c r="AG90">
        <v>40.475574000000002</v>
      </c>
      <c r="AH90">
        <v>92.195713999999995</v>
      </c>
      <c r="AI90">
        <v>0</v>
      </c>
      <c r="AJ90">
        <v>0</v>
      </c>
      <c r="AK90">
        <v>51.144227999999998</v>
      </c>
      <c r="AL90">
        <v>2.2426599999999999</v>
      </c>
      <c r="AM90">
        <v>0</v>
      </c>
      <c r="AN90">
        <v>0.43124899999999999</v>
      </c>
      <c r="AO90">
        <v>8.5113000000000003</v>
      </c>
      <c r="AP90">
        <v>8.6531549999999999</v>
      </c>
      <c r="AQ90">
        <v>45.161999999999999</v>
      </c>
      <c r="AR90">
        <v>5.3268000000000004</v>
      </c>
      <c r="AS90">
        <v>5.1924720000000004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64.427358999999996</v>
      </c>
      <c r="BA90">
        <f t="shared" si="4"/>
        <v>1669.2089120000001</v>
      </c>
      <c r="BD90">
        <v>6.98</v>
      </c>
      <c r="BE90">
        <v>1.79</v>
      </c>
      <c r="BF90">
        <v>2.17</v>
      </c>
      <c r="BG90">
        <v>1.67</v>
      </c>
      <c r="BH90">
        <v>6.08</v>
      </c>
      <c r="BI90">
        <v>0.56000000000000005</v>
      </c>
      <c r="BJ90">
        <v>1.31</v>
      </c>
      <c r="BK90">
        <v>1.2</v>
      </c>
      <c r="BL90">
        <v>0.76</v>
      </c>
      <c r="BM90">
        <v>0.08</v>
      </c>
      <c r="BN90">
        <v>1.86</v>
      </c>
      <c r="BO90">
        <v>1.82</v>
      </c>
      <c r="BP90">
        <v>0.25</v>
      </c>
      <c r="BQ90">
        <v>1.91</v>
      </c>
      <c r="BR90">
        <v>2.1</v>
      </c>
      <c r="BS90">
        <v>1.56</v>
      </c>
      <c r="BT90">
        <v>2.7919710000000002</v>
      </c>
      <c r="BU90">
        <v>1.3009409999999999</v>
      </c>
      <c r="BV90">
        <v>2.3335629999999998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3.4344830000000002</v>
      </c>
      <c r="CK90">
        <v>1.7849489999999999</v>
      </c>
      <c r="CL90">
        <v>1.2923450000000001</v>
      </c>
      <c r="CM90">
        <v>1.7058960000000001</v>
      </c>
      <c r="CN90">
        <v>0</v>
      </c>
      <c r="CO90">
        <v>2.0815049999999999</v>
      </c>
      <c r="CP90">
        <v>4.1268219999999998</v>
      </c>
      <c r="CQ90">
        <v>0</v>
      </c>
      <c r="CR90">
        <v>0.64915999999999996</v>
      </c>
      <c r="CS90">
        <v>2.1700729999999999</v>
      </c>
      <c r="CT90">
        <v>0</v>
      </c>
      <c r="CU90">
        <v>0.53499600000000003</v>
      </c>
      <c r="CV90">
        <v>0.49687799999999999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64.427358999999996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290.32391699999999</v>
      </c>
      <c r="L91">
        <v>2.0487920000000002</v>
      </c>
      <c r="M91">
        <v>91.086349999999996</v>
      </c>
      <c r="N91">
        <v>116.43328099999999</v>
      </c>
      <c r="O91">
        <v>61.025694999999999</v>
      </c>
      <c r="P91">
        <v>134.43540400000001</v>
      </c>
      <c r="Q91">
        <v>0</v>
      </c>
      <c r="R91">
        <v>18.150396000000001</v>
      </c>
      <c r="S91">
        <v>20.919366</v>
      </c>
      <c r="T91">
        <v>0</v>
      </c>
      <c r="U91">
        <v>334.3725</v>
      </c>
      <c r="V91">
        <v>14.920524</v>
      </c>
      <c r="W91">
        <v>32.603104000000002</v>
      </c>
      <c r="X91">
        <v>121.4742</v>
      </c>
      <c r="Y91">
        <v>0</v>
      </c>
      <c r="Z91">
        <v>0</v>
      </c>
      <c r="AA91">
        <v>0</v>
      </c>
      <c r="AB91">
        <v>13.061854</v>
      </c>
      <c r="AC91">
        <v>9.5591360000000005</v>
      </c>
      <c r="AD91">
        <v>8.9956340000000008</v>
      </c>
      <c r="AE91">
        <v>30.409079999999999</v>
      </c>
      <c r="AF91">
        <v>8.7457949999999993</v>
      </c>
      <c r="AG91">
        <v>40.475574000000002</v>
      </c>
      <c r="AH91">
        <v>69.146786000000006</v>
      </c>
      <c r="AI91">
        <v>0</v>
      </c>
      <c r="AJ91">
        <v>0</v>
      </c>
      <c r="AK91">
        <v>51.144227999999998</v>
      </c>
      <c r="AL91">
        <v>2.2426599999999999</v>
      </c>
      <c r="AM91">
        <v>0</v>
      </c>
      <c r="AN91">
        <v>0.43124899999999999</v>
      </c>
      <c r="AO91">
        <v>8.7950099999999996</v>
      </c>
      <c r="AP91">
        <v>8.6531549999999999</v>
      </c>
      <c r="AQ91">
        <v>45.161999999999999</v>
      </c>
      <c r="AR91">
        <v>5.3268000000000004</v>
      </c>
      <c r="AS91">
        <v>5.1924720000000004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64.097019000000003</v>
      </c>
      <c r="BA91">
        <f t="shared" si="4"/>
        <v>1623.7038930000003</v>
      </c>
      <c r="BD91">
        <v>6.99</v>
      </c>
      <c r="BE91">
        <v>1.79</v>
      </c>
      <c r="BF91">
        <v>2.17</v>
      </c>
      <c r="BG91">
        <v>1.67</v>
      </c>
      <c r="BH91">
        <v>6.08</v>
      </c>
      <c r="BI91">
        <v>0.57999999999999996</v>
      </c>
      <c r="BJ91">
        <v>1.34</v>
      </c>
      <c r="BK91">
        <v>1.2</v>
      </c>
      <c r="BL91">
        <v>0.76</v>
      </c>
      <c r="BM91">
        <v>0.08</v>
      </c>
      <c r="BN91">
        <v>1.86</v>
      </c>
      <c r="BO91">
        <v>1.82</v>
      </c>
      <c r="BP91">
        <v>0.25</v>
      </c>
      <c r="BQ91">
        <v>1.91</v>
      </c>
      <c r="BR91">
        <v>2.1</v>
      </c>
      <c r="BS91">
        <v>1.56</v>
      </c>
      <c r="BT91">
        <v>2.7919710000000002</v>
      </c>
      <c r="BU91">
        <v>1.300942</v>
      </c>
      <c r="BV91">
        <v>2.3335629999999998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3.4344830000000002</v>
      </c>
      <c r="CK91">
        <v>1.7849489999999999</v>
      </c>
      <c r="CL91">
        <v>1.2923450000000001</v>
      </c>
      <c r="CM91">
        <v>1.705897</v>
      </c>
      <c r="CN91">
        <v>0</v>
      </c>
      <c r="CO91">
        <v>2.0815049999999999</v>
      </c>
      <c r="CP91">
        <v>4.1268219999999998</v>
      </c>
      <c r="CQ91">
        <v>0</v>
      </c>
      <c r="CR91">
        <v>0.64915999999999996</v>
      </c>
      <c r="CS91">
        <v>2.1700729999999999</v>
      </c>
      <c r="CT91">
        <v>0</v>
      </c>
      <c r="CU91">
        <v>0.26749800000000001</v>
      </c>
      <c r="CV91">
        <v>0.37403399999999998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64.097019000000003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285.80038300000001</v>
      </c>
      <c r="L92">
        <v>2.0487920000000002</v>
      </c>
      <c r="M92">
        <v>91.086349999999996</v>
      </c>
      <c r="N92">
        <v>116.43328099999999</v>
      </c>
      <c r="O92">
        <v>61.025694999999999</v>
      </c>
      <c r="P92">
        <v>134.43540400000001</v>
      </c>
      <c r="Q92">
        <v>0</v>
      </c>
      <c r="R92">
        <v>11.876061999999999</v>
      </c>
      <c r="S92">
        <v>13.339953</v>
      </c>
      <c r="T92">
        <v>0</v>
      </c>
      <c r="U92">
        <v>334.3725</v>
      </c>
      <c r="V92">
        <v>14.920524</v>
      </c>
      <c r="W92">
        <v>32.603104000000002</v>
      </c>
      <c r="X92">
        <v>121.4742</v>
      </c>
      <c r="Y92">
        <v>0</v>
      </c>
      <c r="Z92">
        <v>0</v>
      </c>
      <c r="AA92">
        <v>0</v>
      </c>
      <c r="AB92">
        <v>13.061854</v>
      </c>
      <c r="AC92">
        <v>9.5591360000000005</v>
      </c>
      <c r="AD92">
        <v>8.9956340000000008</v>
      </c>
      <c r="AE92">
        <v>30.409079999999999</v>
      </c>
      <c r="AF92">
        <v>8.7457949999999993</v>
      </c>
      <c r="AG92">
        <v>40.475574000000002</v>
      </c>
      <c r="AH92">
        <v>69.146786000000006</v>
      </c>
      <c r="AI92">
        <v>0</v>
      </c>
      <c r="AJ92">
        <v>0</v>
      </c>
      <c r="AK92">
        <v>51.144227999999998</v>
      </c>
      <c r="AL92">
        <v>2.2426599999999999</v>
      </c>
      <c r="AM92">
        <v>0</v>
      </c>
      <c r="AN92">
        <v>0.43124899999999999</v>
      </c>
      <c r="AO92">
        <v>8.7950099999999996</v>
      </c>
      <c r="AP92">
        <v>8.6531549999999999</v>
      </c>
      <c r="AQ92">
        <v>45.161999999999999</v>
      </c>
      <c r="AR92">
        <v>5.3268000000000004</v>
      </c>
      <c r="AS92">
        <v>5.1924720000000004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64.097019000000003</v>
      </c>
      <c r="BA92">
        <f t="shared" si="4"/>
        <v>1605.3266120000003</v>
      </c>
      <c r="BD92">
        <v>6.99</v>
      </c>
      <c r="BE92">
        <v>1.79</v>
      </c>
      <c r="BF92">
        <v>2.17</v>
      </c>
      <c r="BG92">
        <v>1.67</v>
      </c>
      <c r="BH92">
        <v>6.08</v>
      </c>
      <c r="BI92">
        <v>0.57999999999999996</v>
      </c>
      <c r="BJ92">
        <v>1.34</v>
      </c>
      <c r="BK92">
        <v>1.2</v>
      </c>
      <c r="BL92">
        <v>0.76</v>
      </c>
      <c r="BM92">
        <v>0.08</v>
      </c>
      <c r="BN92">
        <v>1.86</v>
      </c>
      <c r="BO92">
        <v>1.82</v>
      </c>
      <c r="BP92">
        <v>0.25</v>
      </c>
      <c r="BQ92">
        <v>1.91</v>
      </c>
      <c r="BR92">
        <v>2.1</v>
      </c>
      <c r="BS92">
        <v>1.56</v>
      </c>
      <c r="BT92">
        <v>2.7919710000000002</v>
      </c>
      <c r="BU92">
        <v>1.300942</v>
      </c>
      <c r="BV92">
        <v>2.3335629999999998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3.4344830000000002</v>
      </c>
      <c r="CK92">
        <v>1.7849489999999999</v>
      </c>
      <c r="CL92">
        <v>1.2923450000000001</v>
      </c>
      <c r="CM92">
        <v>1.705897</v>
      </c>
      <c r="CN92">
        <v>0</v>
      </c>
      <c r="CO92">
        <v>2.0815049999999999</v>
      </c>
      <c r="CP92">
        <v>4.1268219999999998</v>
      </c>
      <c r="CQ92">
        <v>0</v>
      </c>
      <c r="CR92">
        <v>0.64915999999999996</v>
      </c>
      <c r="CS92">
        <v>2.1700729999999999</v>
      </c>
      <c r="CT92">
        <v>0</v>
      </c>
      <c r="CU92">
        <v>0.26749800000000001</v>
      </c>
      <c r="CV92">
        <v>0.37403399999999998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64.097019000000003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285.80038300000001</v>
      </c>
      <c r="L93">
        <v>2.0487920000000002</v>
      </c>
      <c r="M93">
        <v>91.086349999999996</v>
      </c>
      <c r="N93">
        <v>116.43328099999999</v>
      </c>
      <c r="O93">
        <v>61.025694999999999</v>
      </c>
      <c r="P93">
        <v>134.43540400000001</v>
      </c>
      <c r="Q93">
        <v>0</v>
      </c>
      <c r="R93">
        <v>11.876061999999999</v>
      </c>
      <c r="S93">
        <v>13.339953</v>
      </c>
      <c r="T93">
        <v>0</v>
      </c>
      <c r="U93">
        <v>334.3725</v>
      </c>
      <c r="V93">
        <v>14.920524</v>
      </c>
      <c r="W93">
        <v>32.603104000000002</v>
      </c>
      <c r="X93">
        <v>121.4742</v>
      </c>
      <c r="Y93">
        <v>0</v>
      </c>
      <c r="Z93">
        <v>0</v>
      </c>
      <c r="AA93">
        <v>0</v>
      </c>
      <c r="AB93">
        <v>13.061854</v>
      </c>
      <c r="AC93">
        <v>9.5591360000000005</v>
      </c>
      <c r="AD93">
        <v>8.9956340000000008</v>
      </c>
      <c r="AE93">
        <v>30.409079999999999</v>
      </c>
      <c r="AF93">
        <v>8.7457949999999993</v>
      </c>
      <c r="AG93">
        <v>40.475574000000002</v>
      </c>
      <c r="AH93">
        <v>69.146786000000006</v>
      </c>
      <c r="AI93">
        <v>0</v>
      </c>
      <c r="AJ93">
        <v>0</v>
      </c>
      <c r="AK93">
        <v>51.144227999999998</v>
      </c>
      <c r="AL93">
        <v>2.2426599999999999</v>
      </c>
      <c r="AM93">
        <v>0</v>
      </c>
      <c r="AN93">
        <v>0.43124899999999999</v>
      </c>
      <c r="AO93">
        <v>8.7950099999999996</v>
      </c>
      <c r="AP93">
        <v>9.2712380000000003</v>
      </c>
      <c r="AQ93">
        <v>30.108000000000001</v>
      </c>
      <c r="AR93">
        <v>7.4575199999999997</v>
      </c>
      <c r="AS93">
        <v>7.7887079999999997</v>
      </c>
      <c r="AT93">
        <v>14.136475000000001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64.097019000000003</v>
      </c>
      <c r="BA93">
        <f t="shared" si="4"/>
        <v>1595.2822140000003</v>
      </c>
      <c r="BD93">
        <v>6.99</v>
      </c>
      <c r="BE93">
        <v>1.79</v>
      </c>
      <c r="BF93">
        <v>2.17</v>
      </c>
      <c r="BG93">
        <v>1.67</v>
      </c>
      <c r="BH93">
        <v>6.08</v>
      </c>
      <c r="BI93">
        <v>0.57999999999999996</v>
      </c>
      <c r="BJ93">
        <v>1.34</v>
      </c>
      <c r="BK93">
        <v>1.2</v>
      </c>
      <c r="BL93">
        <v>0.76</v>
      </c>
      <c r="BM93">
        <v>0.08</v>
      </c>
      <c r="BN93">
        <v>1.86</v>
      </c>
      <c r="BO93">
        <v>1.82</v>
      </c>
      <c r="BP93">
        <v>0.25</v>
      </c>
      <c r="BQ93">
        <v>1.91</v>
      </c>
      <c r="BR93">
        <v>2.1</v>
      </c>
      <c r="BS93">
        <v>1.56</v>
      </c>
      <c r="BT93">
        <v>2.7919710000000002</v>
      </c>
      <c r="BU93">
        <v>1.300942</v>
      </c>
      <c r="BV93">
        <v>2.3335629999999998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3.4344830000000002</v>
      </c>
      <c r="CK93">
        <v>1.7849489999999999</v>
      </c>
      <c r="CL93">
        <v>1.2923450000000001</v>
      </c>
      <c r="CM93">
        <v>1.705897</v>
      </c>
      <c r="CN93">
        <v>0</v>
      </c>
      <c r="CO93">
        <v>2.0815049999999999</v>
      </c>
      <c r="CP93">
        <v>4.1268219999999998</v>
      </c>
      <c r="CQ93">
        <v>0</v>
      </c>
      <c r="CR93">
        <v>0.64915999999999996</v>
      </c>
      <c r="CS93">
        <v>2.1700729999999999</v>
      </c>
      <c r="CT93">
        <v>0</v>
      </c>
      <c r="CU93">
        <v>0.26749800000000001</v>
      </c>
      <c r="CV93">
        <v>0.37403399999999998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64.097019000000003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285.80038300000001</v>
      </c>
      <c r="L94">
        <v>2.0487920000000002</v>
      </c>
      <c r="M94">
        <v>91.086349999999996</v>
      </c>
      <c r="N94">
        <v>116.43328099999999</v>
      </c>
      <c r="O94">
        <v>61.025694999999999</v>
      </c>
      <c r="P94">
        <v>134.43540400000001</v>
      </c>
      <c r="Q94">
        <v>0</v>
      </c>
      <c r="R94">
        <v>11.876061999999999</v>
      </c>
      <c r="S94">
        <v>13.339953</v>
      </c>
      <c r="T94">
        <v>0</v>
      </c>
      <c r="U94">
        <v>334.3725</v>
      </c>
      <c r="V94">
        <v>14.920524</v>
      </c>
      <c r="W94">
        <v>32.603104000000002</v>
      </c>
      <c r="X94">
        <v>121.4742</v>
      </c>
      <c r="Y94">
        <v>0</v>
      </c>
      <c r="Z94">
        <v>0</v>
      </c>
      <c r="AA94">
        <v>0</v>
      </c>
      <c r="AB94">
        <v>13.061854</v>
      </c>
      <c r="AC94">
        <v>0</v>
      </c>
      <c r="AD94">
        <v>8.9956340000000008</v>
      </c>
      <c r="AE94">
        <v>30.409079999999999</v>
      </c>
      <c r="AF94">
        <v>8.7457949999999993</v>
      </c>
      <c r="AG94">
        <v>40.475574000000002</v>
      </c>
      <c r="AH94">
        <v>46.097856999999998</v>
      </c>
      <c r="AI94">
        <v>0</v>
      </c>
      <c r="AJ94">
        <v>0</v>
      </c>
      <c r="AK94">
        <v>51.144227999999998</v>
      </c>
      <c r="AL94">
        <v>2.2426599999999999</v>
      </c>
      <c r="AM94">
        <v>0</v>
      </c>
      <c r="AN94">
        <v>0.43124899999999999</v>
      </c>
      <c r="AO94">
        <v>8.7950099999999996</v>
      </c>
      <c r="AP94">
        <v>9.2712380000000003</v>
      </c>
      <c r="AQ94">
        <v>30.108000000000001</v>
      </c>
      <c r="AR94">
        <v>7.4575199999999997</v>
      </c>
      <c r="AS94">
        <v>7.7887079999999997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63.922341000000003</v>
      </c>
      <c r="BA94">
        <f t="shared" si="4"/>
        <v>1562.8349079999998</v>
      </c>
      <c r="BD94">
        <v>6.99</v>
      </c>
      <c r="BE94">
        <v>1.79</v>
      </c>
      <c r="BF94">
        <v>2.17</v>
      </c>
      <c r="BG94">
        <v>1.67</v>
      </c>
      <c r="BH94">
        <v>6.08</v>
      </c>
      <c r="BI94">
        <v>0.56000000000000005</v>
      </c>
      <c r="BJ94">
        <v>1.31</v>
      </c>
      <c r="BK94">
        <v>1.2</v>
      </c>
      <c r="BL94">
        <v>0.76</v>
      </c>
      <c r="BM94">
        <v>0.08</v>
      </c>
      <c r="BN94">
        <v>1.86</v>
      </c>
      <c r="BO94">
        <v>1.82</v>
      </c>
      <c r="BP94">
        <v>0.25</v>
      </c>
      <c r="BQ94">
        <v>1.91</v>
      </c>
      <c r="BR94">
        <v>2.1</v>
      </c>
      <c r="BS94">
        <v>1.56</v>
      </c>
      <c r="BT94">
        <v>2.7919710000000002</v>
      </c>
      <c r="BU94">
        <v>1.300942</v>
      </c>
      <c r="BV94">
        <v>2.3335629999999998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3.4344830000000002</v>
      </c>
      <c r="CK94">
        <v>1.7849489999999999</v>
      </c>
      <c r="CL94">
        <v>1.2923450000000001</v>
      </c>
      <c r="CM94">
        <v>1.705897</v>
      </c>
      <c r="CN94">
        <v>0</v>
      </c>
      <c r="CO94">
        <v>2.0815049999999999</v>
      </c>
      <c r="CP94">
        <v>4.1268219999999998</v>
      </c>
      <c r="CQ94">
        <v>0</v>
      </c>
      <c r="CR94">
        <v>0.64915999999999996</v>
      </c>
      <c r="CS94">
        <v>2.1700729999999999</v>
      </c>
      <c r="CT94">
        <v>0</v>
      </c>
      <c r="CU94">
        <v>0.26749800000000001</v>
      </c>
      <c r="CV94">
        <v>0.24935599999999999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63.922341000000003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285.80038300000001</v>
      </c>
      <c r="L95">
        <v>2.0487920000000002</v>
      </c>
      <c r="M95">
        <v>91.086349999999996</v>
      </c>
      <c r="N95">
        <v>116.43328099999999</v>
      </c>
      <c r="O95">
        <v>61.025694999999999</v>
      </c>
      <c r="P95">
        <v>134.43540400000001</v>
      </c>
      <c r="Q95">
        <v>0</v>
      </c>
      <c r="R95">
        <v>11.876061999999999</v>
      </c>
      <c r="S95">
        <v>14.151275999999999</v>
      </c>
      <c r="T95">
        <v>0</v>
      </c>
      <c r="U95">
        <v>334.3725</v>
      </c>
      <c r="V95">
        <v>14.920524</v>
      </c>
      <c r="W95">
        <v>32.603104000000002</v>
      </c>
      <c r="X95">
        <v>126.535625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8.9956340000000008</v>
      </c>
      <c r="AE95">
        <v>30.409079999999999</v>
      </c>
      <c r="AF95">
        <v>8.7457949999999993</v>
      </c>
      <c r="AG95">
        <v>40.475574000000002</v>
      </c>
      <c r="AH95">
        <v>46.097856999999998</v>
      </c>
      <c r="AI95">
        <v>0</v>
      </c>
      <c r="AJ95">
        <v>0</v>
      </c>
      <c r="AK95">
        <v>51.144227999999998</v>
      </c>
      <c r="AL95">
        <v>2.2426599999999999</v>
      </c>
      <c r="AM95">
        <v>0</v>
      </c>
      <c r="AN95">
        <v>0.43124899999999999</v>
      </c>
      <c r="AO95">
        <v>9.0787200000000006</v>
      </c>
      <c r="AP95">
        <v>9.2712380000000003</v>
      </c>
      <c r="AQ95">
        <v>15.054</v>
      </c>
      <c r="AR95">
        <v>4.2614400000000003</v>
      </c>
      <c r="AS95">
        <v>7.7887079999999997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63.922341000000003</v>
      </c>
      <c r="BA95">
        <f t="shared" si="4"/>
        <v>1537.6794320000001</v>
      </c>
      <c r="BD95">
        <v>6.99</v>
      </c>
      <c r="BE95">
        <v>1.79</v>
      </c>
      <c r="BF95">
        <v>2.17</v>
      </c>
      <c r="BG95">
        <v>1.67</v>
      </c>
      <c r="BH95">
        <v>6.08</v>
      </c>
      <c r="BI95">
        <v>0.56000000000000005</v>
      </c>
      <c r="BJ95">
        <v>1.31</v>
      </c>
      <c r="BK95">
        <v>1.2</v>
      </c>
      <c r="BL95">
        <v>0.76</v>
      </c>
      <c r="BM95">
        <v>0.08</v>
      </c>
      <c r="BN95">
        <v>1.86</v>
      </c>
      <c r="BO95">
        <v>1.82</v>
      </c>
      <c r="BP95">
        <v>0.25</v>
      </c>
      <c r="BQ95">
        <v>1.91</v>
      </c>
      <c r="BR95">
        <v>2.1</v>
      </c>
      <c r="BS95">
        <v>1.56</v>
      </c>
      <c r="BT95">
        <v>2.7919710000000002</v>
      </c>
      <c r="BU95">
        <v>1.300942</v>
      </c>
      <c r="BV95">
        <v>2.3335629999999998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3.4344830000000002</v>
      </c>
      <c r="CK95">
        <v>1.7849489999999999</v>
      </c>
      <c r="CL95">
        <v>1.2923450000000001</v>
      </c>
      <c r="CM95">
        <v>1.705897</v>
      </c>
      <c r="CN95">
        <v>0</v>
      </c>
      <c r="CO95">
        <v>2.0815049999999999</v>
      </c>
      <c r="CP95">
        <v>4.1268219999999998</v>
      </c>
      <c r="CQ95">
        <v>0</v>
      </c>
      <c r="CR95">
        <v>0.64915999999999996</v>
      </c>
      <c r="CS95">
        <v>2.1700729999999999</v>
      </c>
      <c r="CT95">
        <v>0</v>
      </c>
      <c r="CU95">
        <v>0.26749800000000001</v>
      </c>
      <c r="CV95">
        <v>0.24935599999999999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63.922341000000003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285.80038300000001</v>
      </c>
      <c r="L96">
        <v>2.0487920000000002</v>
      </c>
      <c r="M96">
        <v>91.086349999999996</v>
      </c>
      <c r="N96">
        <v>116.43328099999999</v>
      </c>
      <c r="O96">
        <v>61.025694999999999</v>
      </c>
      <c r="P96">
        <v>134.43540400000001</v>
      </c>
      <c r="Q96">
        <v>0</v>
      </c>
      <c r="R96">
        <v>11.876061999999999</v>
      </c>
      <c r="S96">
        <v>14.151275999999999</v>
      </c>
      <c r="T96">
        <v>0</v>
      </c>
      <c r="U96">
        <v>334.3725</v>
      </c>
      <c r="V96">
        <v>14.920524</v>
      </c>
      <c r="W96">
        <v>32.603104000000002</v>
      </c>
      <c r="X96">
        <v>131.59705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8.9956340000000008</v>
      </c>
      <c r="AE96">
        <v>30.409079999999999</v>
      </c>
      <c r="AF96">
        <v>8.7457949999999993</v>
      </c>
      <c r="AG96">
        <v>40.475574000000002</v>
      </c>
      <c r="AH96">
        <v>46.097856999999998</v>
      </c>
      <c r="AI96">
        <v>0</v>
      </c>
      <c r="AJ96">
        <v>0</v>
      </c>
      <c r="AK96">
        <v>51.144227999999998</v>
      </c>
      <c r="AL96">
        <v>2.2426599999999999</v>
      </c>
      <c r="AM96">
        <v>0</v>
      </c>
      <c r="AN96">
        <v>0.43124899999999999</v>
      </c>
      <c r="AO96">
        <v>9.0787200000000006</v>
      </c>
      <c r="AP96">
        <v>9.2712380000000003</v>
      </c>
      <c r="AQ96">
        <v>0</v>
      </c>
      <c r="AR96">
        <v>4.2614400000000003</v>
      </c>
      <c r="AS96">
        <v>7.7887079999999997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63.654843</v>
      </c>
      <c r="BA96">
        <f t="shared" si="4"/>
        <v>1527.419359</v>
      </c>
      <c r="BD96">
        <v>6.99</v>
      </c>
      <c r="BE96">
        <v>1.79</v>
      </c>
      <c r="BF96">
        <v>2.17</v>
      </c>
      <c r="BG96">
        <v>1.67</v>
      </c>
      <c r="BH96">
        <v>6.08</v>
      </c>
      <c r="BI96">
        <v>0.56000000000000005</v>
      </c>
      <c r="BJ96">
        <v>1.31</v>
      </c>
      <c r="BK96">
        <v>1.2</v>
      </c>
      <c r="BL96">
        <v>0.76</v>
      </c>
      <c r="BM96">
        <v>0.08</v>
      </c>
      <c r="BN96">
        <v>1.86</v>
      </c>
      <c r="BO96">
        <v>1.82</v>
      </c>
      <c r="BP96">
        <v>0.25</v>
      </c>
      <c r="BQ96">
        <v>1.91</v>
      </c>
      <c r="BR96">
        <v>2.1</v>
      </c>
      <c r="BS96">
        <v>1.56</v>
      </c>
      <c r="BT96">
        <v>2.7919710000000002</v>
      </c>
      <c r="BU96">
        <v>1.300942</v>
      </c>
      <c r="BV96">
        <v>2.3335629999999998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3.4344830000000002</v>
      </c>
      <c r="CK96">
        <v>1.7849489999999999</v>
      </c>
      <c r="CL96">
        <v>1.2923450000000001</v>
      </c>
      <c r="CM96">
        <v>1.705897</v>
      </c>
      <c r="CN96">
        <v>0</v>
      </c>
      <c r="CO96">
        <v>2.0815049999999999</v>
      </c>
      <c r="CP96">
        <v>4.1268219999999998</v>
      </c>
      <c r="CQ96">
        <v>0</v>
      </c>
      <c r="CR96">
        <v>0.64915999999999996</v>
      </c>
      <c r="CS96">
        <v>2.1700729999999999</v>
      </c>
      <c r="CT96">
        <v>0</v>
      </c>
      <c r="CU96">
        <v>0</v>
      </c>
      <c r="CV96">
        <v>0.24935599999999999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63.654843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285.80038300000001</v>
      </c>
      <c r="L97">
        <v>2.0487920000000002</v>
      </c>
      <c r="M97">
        <v>91.086349999999996</v>
      </c>
      <c r="N97">
        <v>116.43328099999999</v>
      </c>
      <c r="O97">
        <v>61.025694999999999</v>
      </c>
      <c r="P97">
        <v>134.43540400000001</v>
      </c>
      <c r="Q97">
        <v>0</v>
      </c>
      <c r="R97">
        <v>11.876061999999999</v>
      </c>
      <c r="S97">
        <v>14.151275999999999</v>
      </c>
      <c r="T97">
        <v>0</v>
      </c>
      <c r="U97">
        <v>334.3725</v>
      </c>
      <c r="V97">
        <v>14.920524</v>
      </c>
      <c r="W97">
        <v>32.603104000000002</v>
      </c>
      <c r="X97">
        <v>136.65847500000001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8.9956340000000008</v>
      </c>
      <c r="AE97">
        <v>30.409079999999999</v>
      </c>
      <c r="AF97">
        <v>8.7457949999999993</v>
      </c>
      <c r="AG97">
        <v>40.475574000000002</v>
      </c>
      <c r="AH97">
        <v>19.409624000000001</v>
      </c>
      <c r="AI97">
        <v>0</v>
      </c>
      <c r="AJ97">
        <v>0</v>
      </c>
      <c r="AK97">
        <v>51.144227999999998</v>
      </c>
      <c r="AL97">
        <v>2.2426599999999999</v>
      </c>
      <c r="AM97">
        <v>0</v>
      </c>
      <c r="AN97">
        <v>0.43124899999999999</v>
      </c>
      <c r="AO97">
        <v>9.0787200000000006</v>
      </c>
      <c r="AP97">
        <v>9.2712380000000003</v>
      </c>
      <c r="AQ97">
        <v>0</v>
      </c>
      <c r="AR97">
        <v>4.2614400000000003</v>
      </c>
      <c r="AS97">
        <v>5.1924720000000004</v>
      </c>
      <c r="AT97">
        <v>13.209077000000001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63.509996999999998</v>
      </c>
      <c r="BA97">
        <f t="shared" si="4"/>
        <v>1501.788634</v>
      </c>
      <c r="BD97">
        <v>6.99</v>
      </c>
      <c r="BE97">
        <v>1.79</v>
      </c>
      <c r="BF97">
        <v>2.17</v>
      </c>
      <c r="BG97">
        <v>1.67</v>
      </c>
      <c r="BH97">
        <v>6.08</v>
      </c>
      <c r="BI97">
        <v>0.56000000000000005</v>
      </c>
      <c r="BJ97">
        <v>1.31</v>
      </c>
      <c r="BK97">
        <v>1.2</v>
      </c>
      <c r="BL97">
        <v>0.76</v>
      </c>
      <c r="BM97">
        <v>0.08</v>
      </c>
      <c r="BN97">
        <v>1.86</v>
      </c>
      <c r="BO97">
        <v>1.82</v>
      </c>
      <c r="BP97">
        <v>0.25</v>
      </c>
      <c r="BQ97">
        <v>1.91</v>
      </c>
      <c r="BR97">
        <v>2.1</v>
      </c>
      <c r="BS97">
        <v>1.56</v>
      </c>
      <c r="BT97">
        <v>2.7919710000000002</v>
      </c>
      <c r="BU97">
        <v>1.300942</v>
      </c>
      <c r="BV97">
        <v>2.3335629999999998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3.4344830000000002</v>
      </c>
      <c r="CK97">
        <v>1.7849489999999999</v>
      </c>
      <c r="CL97">
        <v>1.2923450000000001</v>
      </c>
      <c r="CM97">
        <v>1.705897</v>
      </c>
      <c r="CN97">
        <v>0</v>
      </c>
      <c r="CO97">
        <v>2.0815049999999999</v>
      </c>
      <c r="CP97">
        <v>4.1268219999999998</v>
      </c>
      <c r="CQ97">
        <v>0</v>
      </c>
      <c r="CR97">
        <v>0.64915999999999996</v>
      </c>
      <c r="CS97">
        <v>2.1700729999999999</v>
      </c>
      <c r="CT97">
        <v>0</v>
      </c>
      <c r="CU97">
        <v>0</v>
      </c>
      <c r="CV97">
        <v>0.10451000000000001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63.509996999999998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285.80038300000001</v>
      </c>
      <c r="L98">
        <v>2.0487920000000002</v>
      </c>
      <c r="M98">
        <v>91.086349999999996</v>
      </c>
      <c r="N98">
        <v>116.43328099999999</v>
      </c>
      <c r="O98">
        <v>61.025694999999999</v>
      </c>
      <c r="P98">
        <v>134.43540400000001</v>
      </c>
      <c r="Q98">
        <v>0</v>
      </c>
      <c r="R98">
        <v>11.876061999999999</v>
      </c>
      <c r="S98">
        <v>14.151275999999999</v>
      </c>
      <c r="T98">
        <v>0</v>
      </c>
      <c r="U98">
        <v>334.3725</v>
      </c>
      <c r="V98">
        <v>14.920524</v>
      </c>
      <c r="W98">
        <v>32.603104000000002</v>
      </c>
      <c r="X98">
        <v>141.7199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8.9956340000000008</v>
      </c>
      <c r="AE98">
        <v>30.409079999999999</v>
      </c>
      <c r="AF98">
        <v>8.7457949999999993</v>
      </c>
      <c r="AG98">
        <v>40.475574000000002</v>
      </c>
      <c r="AH98">
        <v>0</v>
      </c>
      <c r="AI98">
        <v>0</v>
      </c>
      <c r="AJ98">
        <v>0</v>
      </c>
      <c r="AK98">
        <v>51.144227999999998</v>
      </c>
      <c r="AL98">
        <v>2.2426599999999999</v>
      </c>
      <c r="AM98">
        <v>0</v>
      </c>
      <c r="AN98">
        <v>0.43124899999999999</v>
      </c>
      <c r="AO98">
        <v>9.0787200000000006</v>
      </c>
      <c r="AP98">
        <v>9.2712380000000003</v>
      </c>
      <c r="AQ98">
        <v>0</v>
      </c>
      <c r="AR98">
        <v>4.2614400000000003</v>
      </c>
      <c r="AS98">
        <v>7.7887079999999997</v>
      </c>
      <c r="AT98">
        <v>13.547076000000001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63.405487000000001</v>
      </c>
      <c r="BA98">
        <f t="shared" si="4"/>
        <v>1490.27016</v>
      </c>
      <c r="BD98">
        <v>6.99</v>
      </c>
      <c r="BE98">
        <v>1.79</v>
      </c>
      <c r="BF98">
        <v>2.17</v>
      </c>
      <c r="BG98">
        <v>1.67</v>
      </c>
      <c r="BH98">
        <v>6.08</v>
      </c>
      <c r="BI98">
        <v>0.56000000000000005</v>
      </c>
      <c r="BJ98">
        <v>1.31</v>
      </c>
      <c r="BK98">
        <v>1.2</v>
      </c>
      <c r="BL98">
        <v>0.76</v>
      </c>
      <c r="BM98">
        <v>0.08</v>
      </c>
      <c r="BN98">
        <v>1.86</v>
      </c>
      <c r="BO98">
        <v>1.82</v>
      </c>
      <c r="BP98">
        <v>0.25</v>
      </c>
      <c r="BQ98">
        <v>1.91</v>
      </c>
      <c r="BR98">
        <v>2.1</v>
      </c>
      <c r="BS98">
        <v>1.56</v>
      </c>
      <c r="BT98">
        <v>2.7919710000000002</v>
      </c>
      <c r="BU98">
        <v>1.300942</v>
      </c>
      <c r="BV98">
        <v>2.3335629999999998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3.4344830000000002</v>
      </c>
      <c r="CK98">
        <v>1.7849489999999999</v>
      </c>
      <c r="CL98">
        <v>1.2923450000000001</v>
      </c>
      <c r="CM98">
        <v>1.705897</v>
      </c>
      <c r="CN98">
        <v>0</v>
      </c>
      <c r="CO98">
        <v>2.0815049999999999</v>
      </c>
      <c r="CP98">
        <v>4.1268219999999998</v>
      </c>
      <c r="CQ98">
        <v>0</v>
      </c>
      <c r="CR98">
        <v>0.64915999999999996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63.405487000000001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8.2410999999999995E-3</v>
      </c>
      <c r="D99">
        <f t="shared" si="6"/>
        <v>3.0638749999999999E-4</v>
      </c>
      <c r="E99">
        <f t="shared" si="6"/>
        <v>0</v>
      </c>
      <c r="F99">
        <f t="shared" si="6"/>
        <v>0</v>
      </c>
      <c r="G99">
        <f t="shared" si="6"/>
        <v>5.8382500000000006E-3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7.1560005637500099</v>
      </c>
      <c r="L99">
        <f t="shared" si="6"/>
        <v>2.151231600000001E-2</v>
      </c>
      <c r="M99">
        <f t="shared" si="6"/>
        <v>2.1860723999999951</v>
      </c>
      <c r="N99">
        <f t="shared" si="6"/>
        <v>2.7943987439999951</v>
      </c>
      <c r="O99">
        <f t="shared" si="6"/>
        <v>1.4408166667500002</v>
      </c>
      <c r="P99">
        <f t="shared" si="6"/>
        <v>3.1898098589999968</v>
      </c>
      <c r="Q99">
        <f t="shared" si="6"/>
        <v>0</v>
      </c>
      <c r="R99">
        <f t="shared" si="6"/>
        <v>0.47162702100000009</v>
      </c>
      <c r="S99">
        <f t="shared" si="6"/>
        <v>0.48070990075000009</v>
      </c>
      <c r="T99">
        <f t="shared" si="6"/>
        <v>0</v>
      </c>
      <c r="U99">
        <f t="shared" si="6"/>
        <v>8.0750958750000041</v>
      </c>
      <c r="V99">
        <f t="shared" si="6"/>
        <v>0.32945812550000025</v>
      </c>
      <c r="W99">
        <f t="shared" si="6"/>
        <v>0.71908791424999918</v>
      </c>
      <c r="X99">
        <f t="shared" si="6"/>
        <v>1.9431402719999982</v>
      </c>
      <c r="Y99">
        <f t="shared" si="6"/>
        <v>0</v>
      </c>
      <c r="Z99">
        <f t="shared" si="6"/>
        <v>9.6447359250000017E-2</v>
      </c>
      <c r="AA99">
        <f t="shared" si="6"/>
        <v>0.13722681125</v>
      </c>
      <c r="AB99">
        <f t="shared" si="6"/>
        <v>0.22484765375000007</v>
      </c>
      <c r="AC99">
        <f t="shared" si="6"/>
        <v>0.17445422575000002</v>
      </c>
      <c r="AD99">
        <f t="shared" si="6"/>
        <v>0.34806322400000067</v>
      </c>
      <c r="AE99">
        <f t="shared" si="6"/>
        <v>0.51827968824999959</v>
      </c>
      <c r="AF99">
        <f t="shared" si="6"/>
        <v>0.21864487950000014</v>
      </c>
      <c r="AG99">
        <f t="shared" si="6"/>
        <v>0.97141377600000101</v>
      </c>
      <c r="AH99">
        <f t="shared" si="6"/>
        <v>1.1362561857500002</v>
      </c>
      <c r="AI99">
        <f t="shared" si="6"/>
        <v>0.11143663324999999</v>
      </c>
      <c r="AJ99">
        <f t="shared" si="6"/>
        <v>0</v>
      </c>
      <c r="AK99">
        <f t="shared" si="6"/>
        <v>1.2274614720000021</v>
      </c>
      <c r="AL99">
        <f t="shared" si="6"/>
        <v>0.33639899999999956</v>
      </c>
      <c r="AM99">
        <f t="shared" si="6"/>
        <v>6.5807734999999992E-2</v>
      </c>
      <c r="AN99">
        <f t="shared" si="6"/>
        <v>1.3734338000000007E-2</v>
      </c>
      <c r="AO99">
        <f t="shared" si="6"/>
        <v>0.22980509999999998</v>
      </c>
      <c r="AP99">
        <f t="shared" si="6"/>
        <v>0.23128647900000002</v>
      </c>
      <c r="AQ99">
        <f t="shared" si="6"/>
        <v>0.43907499999999983</v>
      </c>
      <c r="AR99">
        <f t="shared" si="6"/>
        <v>0.22931874000000038</v>
      </c>
      <c r="AS99">
        <f t="shared" si="6"/>
        <v>0.23534878799999984</v>
      </c>
      <c r="AT99">
        <f t="shared" si="6"/>
        <v>0.33912968999999965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1.5787830487500012</v>
      </c>
      <c r="BA99">
        <f t="shared" si="4"/>
        <v>37.685335223000024</v>
      </c>
      <c r="BD99">
        <f t="shared" ref="BD99:DJ99" si="7">SUM(BD3:BD98)/4000</f>
        <v>0.16613000000000022</v>
      </c>
      <c r="BE99">
        <f t="shared" si="7"/>
        <v>4.2959999999999998E-2</v>
      </c>
      <c r="BF99">
        <f t="shared" si="7"/>
        <v>5.2079999999999904E-2</v>
      </c>
      <c r="BG99">
        <f t="shared" si="7"/>
        <v>4.0079999999999963E-2</v>
      </c>
      <c r="BH99">
        <f t="shared" si="7"/>
        <v>0.14592000000000002</v>
      </c>
      <c r="BI99">
        <f t="shared" si="7"/>
        <v>1.3710000000000014E-2</v>
      </c>
      <c r="BJ99">
        <f t="shared" si="7"/>
        <v>3.211250000000003E-2</v>
      </c>
      <c r="BK99">
        <f t="shared" si="7"/>
        <v>2.8800000000000048E-2</v>
      </c>
      <c r="BL99">
        <f t="shared" si="7"/>
        <v>1.8240000000000003E-2</v>
      </c>
      <c r="BM99">
        <f t="shared" si="7"/>
        <v>1.9200000000000013E-3</v>
      </c>
      <c r="BN99">
        <f t="shared" si="7"/>
        <v>7.0562500000000083E-2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5.039999999999991E-2</v>
      </c>
      <c r="BS99">
        <f t="shared" si="7"/>
        <v>3.7440000000000043E-2</v>
      </c>
      <c r="BT99">
        <f t="shared" si="7"/>
        <v>6.7007303999999906E-2</v>
      </c>
      <c r="BU99">
        <f t="shared" si="7"/>
        <v>3.1222604000000018E-2</v>
      </c>
      <c r="BV99">
        <f t="shared" si="7"/>
        <v>5.5447935000000038E-2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8.2427592000000008E-2</v>
      </c>
      <c r="CK99">
        <f t="shared" si="7"/>
        <v>4.2838776000000037E-2</v>
      </c>
      <c r="CL99">
        <f t="shared" si="7"/>
        <v>4.7346561750000141E-2</v>
      </c>
      <c r="CM99">
        <f t="shared" si="7"/>
        <v>4.094152399999991E-2</v>
      </c>
      <c r="CN99">
        <f t="shared" si="7"/>
        <v>0</v>
      </c>
      <c r="CO99">
        <f t="shared" si="7"/>
        <v>4.9956119999999882E-2</v>
      </c>
      <c r="CP99">
        <f t="shared" si="7"/>
        <v>9.9043728000000067E-2</v>
      </c>
      <c r="CQ99">
        <f t="shared" si="7"/>
        <v>0</v>
      </c>
      <c r="CR99">
        <f t="shared" si="7"/>
        <v>1.5579840000000013E-2</v>
      </c>
      <c r="CS99">
        <f t="shared" si="7"/>
        <v>5.2081752000000037E-2</v>
      </c>
      <c r="CT99">
        <f t="shared" si="7"/>
        <v>3.150108E-3</v>
      </c>
      <c r="CU99">
        <f t="shared" si="7"/>
        <v>6.7549999999999963E-3</v>
      </c>
      <c r="CV99">
        <f t="shared" si="7"/>
        <v>6.1385560000000007E-3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1.5787830487500012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3.0564939999999998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3.0564939999999998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3.2557330000000002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3.2557330000000002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3.0564939999999998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3.0564939999999998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1.139864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1.139864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0.94065299999999996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0.94065299999999996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0.54650100000000001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0.54650100000000001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2.4631379999999998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2.4631379999999998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3.6147192499999992E-3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3.6147192499999992E-3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2.9495170000000002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2.9495170000000002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3.1417820000000001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3.1417820000000001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2.9495170000000002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2.9495170000000002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1.099969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1.099969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0.90773000000000004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0.90773000000000004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0.52737299999999998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0.52737299999999998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2.3769279999999999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2.3769279999999999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3.488204E-3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3.488204E-3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220.69</v>
      </c>
      <c r="C3" s="75">
        <v>56.57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70.44</v>
      </c>
      <c r="J3">
        <v>271.41000000000003</v>
      </c>
      <c r="K3">
        <v>43.42</v>
      </c>
      <c r="L3">
        <v>3.49</v>
      </c>
      <c r="M3">
        <v>1.35</v>
      </c>
      <c r="N3" s="135">
        <v>0</v>
      </c>
      <c r="O3" s="135">
        <v>0</v>
      </c>
      <c r="P3" s="135">
        <v>0</v>
      </c>
      <c r="Q3">
        <v>3.22</v>
      </c>
      <c r="R3">
        <v>0</v>
      </c>
      <c r="S3">
        <v>3.44</v>
      </c>
      <c r="T3">
        <v>7.14</v>
      </c>
      <c r="U3">
        <v>2.38</v>
      </c>
      <c r="V3">
        <v>2.38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2.08</v>
      </c>
      <c r="AD3">
        <v>5.2</v>
      </c>
      <c r="AE3">
        <v>5.2</v>
      </c>
      <c r="AF3">
        <v>1.74</v>
      </c>
    </row>
    <row r="4" spans="1:32">
      <c r="A4" t="s">
        <v>46</v>
      </c>
      <c r="B4" s="75">
        <v>220.69</v>
      </c>
      <c r="C4" s="75">
        <v>56.57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70.44</v>
      </c>
      <c r="J4">
        <v>271.41000000000003</v>
      </c>
      <c r="K4">
        <v>43.42</v>
      </c>
      <c r="L4">
        <v>3.49</v>
      </c>
      <c r="M4">
        <v>1.27</v>
      </c>
      <c r="N4" s="135">
        <v>0</v>
      </c>
      <c r="O4" s="135">
        <v>0</v>
      </c>
      <c r="P4" s="135">
        <v>0</v>
      </c>
      <c r="Q4">
        <v>3.22</v>
      </c>
      <c r="R4">
        <v>0</v>
      </c>
      <c r="S4">
        <v>3.44</v>
      </c>
      <c r="T4">
        <v>7.14</v>
      </c>
      <c r="U4">
        <v>2.38</v>
      </c>
      <c r="V4">
        <v>2.38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2.08</v>
      </c>
      <c r="AD4">
        <v>5.07</v>
      </c>
      <c r="AE4">
        <v>5.07</v>
      </c>
      <c r="AF4">
        <v>1.74</v>
      </c>
    </row>
    <row r="5" spans="1:32">
      <c r="A5" t="s">
        <v>47</v>
      </c>
      <c r="B5" s="75">
        <v>220.69</v>
      </c>
      <c r="C5" s="75">
        <v>56.57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70.44</v>
      </c>
      <c r="J5">
        <v>271.41000000000003</v>
      </c>
      <c r="K5">
        <v>43.42</v>
      </c>
      <c r="L5">
        <v>3.49</v>
      </c>
      <c r="M5">
        <v>1.27</v>
      </c>
      <c r="N5" s="135">
        <v>0</v>
      </c>
      <c r="O5" s="135">
        <v>0</v>
      </c>
      <c r="P5" s="135">
        <v>0</v>
      </c>
      <c r="Q5">
        <v>3.22</v>
      </c>
      <c r="R5">
        <v>0</v>
      </c>
      <c r="S5">
        <v>3.44</v>
      </c>
      <c r="T5">
        <v>7.14</v>
      </c>
      <c r="U5">
        <v>2.38</v>
      </c>
      <c r="V5">
        <v>2.38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2.08</v>
      </c>
      <c r="AD5">
        <v>4.88</v>
      </c>
      <c r="AE5">
        <v>4.88</v>
      </c>
      <c r="AF5">
        <v>1.74</v>
      </c>
    </row>
    <row r="6" spans="1:32">
      <c r="A6" t="s">
        <v>48</v>
      </c>
      <c r="B6" s="75">
        <v>220.69</v>
      </c>
      <c r="C6" s="75">
        <v>56.57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70.44</v>
      </c>
      <c r="J6">
        <v>271.41000000000003</v>
      </c>
      <c r="K6">
        <v>43.42</v>
      </c>
      <c r="L6">
        <v>3.49</v>
      </c>
      <c r="M6">
        <v>1.29</v>
      </c>
      <c r="N6" s="135">
        <v>0</v>
      </c>
      <c r="O6" s="135">
        <v>0</v>
      </c>
      <c r="P6" s="135">
        <v>0</v>
      </c>
      <c r="Q6">
        <v>3.22</v>
      </c>
      <c r="R6">
        <v>0</v>
      </c>
      <c r="S6">
        <v>3.44</v>
      </c>
      <c r="T6">
        <v>7.14</v>
      </c>
      <c r="U6">
        <v>2.38</v>
      </c>
      <c r="V6">
        <v>2.38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2.08</v>
      </c>
      <c r="AD6">
        <v>4.71</v>
      </c>
      <c r="AE6">
        <v>4.71</v>
      </c>
      <c r="AF6">
        <v>1.74</v>
      </c>
    </row>
    <row r="7" spans="1:32">
      <c r="A7" t="s">
        <v>49</v>
      </c>
      <c r="B7" s="75">
        <v>174.66</v>
      </c>
      <c r="C7" s="75">
        <v>56.57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70.44</v>
      </c>
      <c r="J7">
        <v>271.41000000000003</v>
      </c>
      <c r="K7">
        <v>43.42</v>
      </c>
      <c r="L7">
        <v>3.49</v>
      </c>
      <c r="M7">
        <v>1.28</v>
      </c>
      <c r="N7" s="135">
        <v>0</v>
      </c>
      <c r="O7" s="135">
        <v>0</v>
      </c>
      <c r="P7" s="135">
        <v>0</v>
      </c>
      <c r="Q7">
        <v>3.22</v>
      </c>
      <c r="R7">
        <v>0</v>
      </c>
      <c r="S7">
        <v>3.44</v>
      </c>
      <c r="T7">
        <v>7.14</v>
      </c>
      <c r="U7">
        <v>2.38</v>
      </c>
      <c r="V7">
        <v>2.38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2.09</v>
      </c>
      <c r="AD7">
        <v>4.82</v>
      </c>
      <c r="AE7">
        <v>4.82</v>
      </c>
      <c r="AF7">
        <v>1.74</v>
      </c>
    </row>
    <row r="8" spans="1:32">
      <c r="A8" t="s">
        <v>50</v>
      </c>
      <c r="B8" s="75">
        <v>174.66</v>
      </c>
      <c r="C8" s="75">
        <v>56.57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70.44</v>
      </c>
      <c r="J8">
        <v>271.41000000000003</v>
      </c>
      <c r="K8">
        <v>43.42</v>
      </c>
      <c r="L8">
        <v>3.49</v>
      </c>
      <c r="M8">
        <v>1.27</v>
      </c>
      <c r="N8" s="135">
        <v>0</v>
      </c>
      <c r="O8" s="135">
        <v>0</v>
      </c>
      <c r="P8" s="135">
        <v>0</v>
      </c>
      <c r="Q8">
        <v>3.22</v>
      </c>
      <c r="R8">
        <v>0</v>
      </c>
      <c r="S8">
        <v>3.44</v>
      </c>
      <c r="T8">
        <v>7.49</v>
      </c>
      <c r="U8">
        <v>2.5</v>
      </c>
      <c r="V8">
        <v>2.5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2.09</v>
      </c>
      <c r="AD8">
        <v>5</v>
      </c>
      <c r="AE8">
        <v>5</v>
      </c>
      <c r="AF8">
        <v>1.74</v>
      </c>
    </row>
    <row r="9" spans="1:32">
      <c r="A9" t="s">
        <v>51</v>
      </c>
      <c r="B9" s="75">
        <v>174.66</v>
      </c>
      <c r="C9" s="75">
        <v>56.57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70.44</v>
      </c>
      <c r="J9">
        <v>271.41000000000003</v>
      </c>
      <c r="K9">
        <v>43.42</v>
      </c>
      <c r="L9">
        <v>3.49</v>
      </c>
      <c r="M9">
        <v>1.24</v>
      </c>
      <c r="N9" s="135">
        <v>0</v>
      </c>
      <c r="O9" s="135">
        <v>0</v>
      </c>
      <c r="P9" s="135">
        <v>0</v>
      </c>
      <c r="Q9">
        <v>3.22</v>
      </c>
      <c r="R9">
        <v>0</v>
      </c>
      <c r="S9">
        <v>3.44</v>
      </c>
      <c r="T9">
        <v>7.62</v>
      </c>
      <c r="U9">
        <v>2.54</v>
      </c>
      <c r="V9">
        <v>2.5499999999999998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2.09</v>
      </c>
      <c r="AD9">
        <v>5.14</v>
      </c>
      <c r="AE9">
        <v>5.14</v>
      </c>
      <c r="AF9">
        <v>1.74</v>
      </c>
    </row>
    <row r="10" spans="1:32">
      <c r="A10" t="s">
        <v>52</v>
      </c>
      <c r="B10" s="75">
        <v>174.66</v>
      </c>
      <c r="C10" s="75">
        <v>56.57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70.44</v>
      </c>
      <c r="J10">
        <v>271.41000000000003</v>
      </c>
      <c r="K10">
        <v>43.42</v>
      </c>
      <c r="L10">
        <v>3.49</v>
      </c>
      <c r="M10">
        <v>1.34</v>
      </c>
      <c r="N10" s="135">
        <v>0</v>
      </c>
      <c r="O10" s="135">
        <v>0</v>
      </c>
      <c r="P10" s="135">
        <v>0</v>
      </c>
      <c r="Q10">
        <v>3.22</v>
      </c>
      <c r="R10">
        <v>0</v>
      </c>
      <c r="S10">
        <v>3.44</v>
      </c>
      <c r="T10">
        <v>7.78</v>
      </c>
      <c r="U10">
        <v>2.59</v>
      </c>
      <c r="V10">
        <v>2.6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2.09</v>
      </c>
      <c r="AD10">
        <v>5.4</v>
      </c>
      <c r="AE10">
        <v>5.4</v>
      </c>
      <c r="AF10">
        <v>1.74</v>
      </c>
    </row>
    <row r="11" spans="1:32">
      <c r="A11" t="s">
        <v>53</v>
      </c>
      <c r="B11" s="75">
        <v>174.66</v>
      </c>
      <c r="C11" s="75">
        <v>56.57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70.44</v>
      </c>
      <c r="J11">
        <v>271.41000000000003</v>
      </c>
      <c r="K11">
        <v>43.42</v>
      </c>
      <c r="L11">
        <v>3.42</v>
      </c>
      <c r="M11">
        <v>1.38</v>
      </c>
      <c r="N11" s="135">
        <v>0</v>
      </c>
      <c r="O11" s="135">
        <v>0</v>
      </c>
      <c r="P11" s="135">
        <v>0</v>
      </c>
      <c r="Q11">
        <v>3.22</v>
      </c>
      <c r="R11">
        <v>0</v>
      </c>
      <c r="S11">
        <v>3.44</v>
      </c>
      <c r="T11">
        <v>7.97</v>
      </c>
      <c r="U11">
        <v>2.65</v>
      </c>
      <c r="V11">
        <v>2.66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2.1</v>
      </c>
      <c r="AD11">
        <v>6.13</v>
      </c>
      <c r="AE11">
        <v>6.13</v>
      </c>
      <c r="AF11">
        <v>1.74</v>
      </c>
    </row>
    <row r="12" spans="1:32">
      <c r="A12" t="s">
        <v>54</v>
      </c>
      <c r="B12" s="75">
        <v>174.66</v>
      </c>
      <c r="C12" s="75">
        <v>56.57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70.44</v>
      </c>
      <c r="J12">
        <v>271.41000000000003</v>
      </c>
      <c r="K12">
        <v>43.42</v>
      </c>
      <c r="L12">
        <v>3.42</v>
      </c>
      <c r="M12">
        <v>1.24</v>
      </c>
      <c r="N12" s="135">
        <v>0</v>
      </c>
      <c r="O12" s="135">
        <v>0</v>
      </c>
      <c r="P12" s="135">
        <v>0</v>
      </c>
      <c r="Q12">
        <v>3.22</v>
      </c>
      <c r="R12">
        <v>0</v>
      </c>
      <c r="S12">
        <v>3.44</v>
      </c>
      <c r="T12">
        <v>8.07</v>
      </c>
      <c r="U12">
        <v>2.69</v>
      </c>
      <c r="V12">
        <v>2.69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2.1</v>
      </c>
      <c r="AD12">
        <v>7.12</v>
      </c>
      <c r="AE12">
        <v>7.12</v>
      </c>
      <c r="AF12">
        <v>1.74</v>
      </c>
    </row>
    <row r="13" spans="1:32">
      <c r="A13" t="s">
        <v>55</v>
      </c>
      <c r="B13" s="75">
        <v>174.66</v>
      </c>
      <c r="C13" s="75">
        <v>56.57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70.44</v>
      </c>
      <c r="J13">
        <v>271.41000000000003</v>
      </c>
      <c r="K13">
        <v>43.42</v>
      </c>
      <c r="L13">
        <v>3.42</v>
      </c>
      <c r="M13">
        <v>1.34</v>
      </c>
      <c r="N13" s="135">
        <v>0</v>
      </c>
      <c r="O13" s="135">
        <v>0</v>
      </c>
      <c r="P13" s="135">
        <v>0</v>
      </c>
      <c r="Q13">
        <v>3.22</v>
      </c>
      <c r="R13">
        <v>0</v>
      </c>
      <c r="S13">
        <v>3.44</v>
      </c>
      <c r="T13">
        <v>8.23</v>
      </c>
      <c r="U13">
        <v>2.74</v>
      </c>
      <c r="V13">
        <v>2.75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2.1</v>
      </c>
      <c r="AD13">
        <v>8.4700000000000006</v>
      </c>
      <c r="AE13">
        <v>8.4700000000000006</v>
      </c>
      <c r="AF13">
        <v>1.74</v>
      </c>
    </row>
    <row r="14" spans="1:32">
      <c r="A14" t="s">
        <v>56</v>
      </c>
      <c r="B14" s="75">
        <v>174.66</v>
      </c>
      <c r="C14" s="75">
        <v>56.57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70.44</v>
      </c>
      <c r="J14">
        <v>271.41000000000003</v>
      </c>
      <c r="K14">
        <v>43.42</v>
      </c>
      <c r="L14">
        <v>3.42</v>
      </c>
      <c r="M14">
        <v>1.32</v>
      </c>
      <c r="N14" s="135">
        <v>0</v>
      </c>
      <c r="O14" s="135">
        <v>0</v>
      </c>
      <c r="P14" s="135">
        <v>0</v>
      </c>
      <c r="Q14">
        <v>3.22</v>
      </c>
      <c r="R14">
        <v>0</v>
      </c>
      <c r="S14">
        <v>3.44</v>
      </c>
      <c r="T14">
        <v>8.32</v>
      </c>
      <c r="U14">
        <v>2.77</v>
      </c>
      <c r="V14">
        <v>2.79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2.11</v>
      </c>
      <c r="AD14">
        <v>9.0299999999999994</v>
      </c>
      <c r="AE14">
        <v>9.0299999999999994</v>
      </c>
      <c r="AF14">
        <v>1.74</v>
      </c>
    </row>
    <row r="15" spans="1:32">
      <c r="A15" t="s">
        <v>57</v>
      </c>
      <c r="B15" s="75">
        <v>174.66</v>
      </c>
      <c r="C15" s="75">
        <v>56.57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70.44</v>
      </c>
      <c r="J15">
        <v>271.41000000000003</v>
      </c>
      <c r="K15">
        <v>43.42</v>
      </c>
      <c r="L15">
        <v>3.42</v>
      </c>
      <c r="M15">
        <v>1.24</v>
      </c>
      <c r="N15" s="135">
        <v>0</v>
      </c>
      <c r="O15" s="135">
        <v>0</v>
      </c>
      <c r="P15" s="135">
        <v>0</v>
      </c>
      <c r="Q15">
        <v>3.07</v>
      </c>
      <c r="R15">
        <v>0</v>
      </c>
      <c r="S15">
        <v>3.44</v>
      </c>
      <c r="T15">
        <v>8.2200000000000006</v>
      </c>
      <c r="U15">
        <v>2.74</v>
      </c>
      <c r="V15">
        <v>2.73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2.11</v>
      </c>
      <c r="AD15">
        <v>10.09</v>
      </c>
      <c r="AE15">
        <v>10.09</v>
      </c>
      <c r="AF15">
        <v>1.74</v>
      </c>
    </row>
    <row r="16" spans="1:32">
      <c r="A16" t="s">
        <v>58</v>
      </c>
      <c r="B16" s="75">
        <v>174.66</v>
      </c>
      <c r="C16" s="75">
        <v>56.57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70.44</v>
      </c>
      <c r="J16">
        <v>271.41000000000003</v>
      </c>
      <c r="K16">
        <v>43.42</v>
      </c>
      <c r="L16">
        <v>3.42</v>
      </c>
      <c r="M16">
        <v>1.25</v>
      </c>
      <c r="N16" s="135">
        <v>0</v>
      </c>
      <c r="O16" s="135">
        <v>0</v>
      </c>
      <c r="P16" s="135">
        <v>0</v>
      </c>
      <c r="Q16">
        <v>3.07</v>
      </c>
      <c r="R16">
        <v>0</v>
      </c>
      <c r="S16">
        <v>3.44</v>
      </c>
      <c r="T16">
        <v>8.27</v>
      </c>
      <c r="U16">
        <v>2.76</v>
      </c>
      <c r="V16">
        <v>2.75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2.11</v>
      </c>
      <c r="AD16">
        <v>11.46</v>
      </c>
      <c r="AE16">
        <v>11.46</v>
      </c>
      <c r="AF16">
        <v>1.74</v>
      </c>
    </row>
    <row r="17" spans="1:32">
      <c r="A17" t="s">
        <v>59</v>
      </c>
      <c r="B17" s="75">
        <v>174.66</v>
      </c>
      <c r="C17" s="75">
        <v>56.57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70.44</v>
      </c>
      <c r="J17">
        <v>271.41000000000003</v>
      </c>
      <c r="K17">
        <v>43.42</v>
      </c>
      <c r="L17">
        <v>3.42</v>
      </c>
      <c r="M17">
        <v>1.33</v>
      </c>
      <c r="N17" s="135">
        <v>0</v>
      </c>
      <c r="O17" s="135">
        <v>0</v>
      </c>
      <c r="P17" s="135">
        <v>0</v>
      </c>
      <c r="Q17">
        <v>3.07</v>
      </c>
      <c r="R17">
        <v>0</v>
      </c>
      <c r="S17">
        <v>3.44</v>
      </c>
      <c r="T17">
        <v>8.32</v>
      </c>
      <c r="U17">
        <v>2.77</v>
      </c>
      <c r="V17">
        <v>2.79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2.11</v>
      </c>
      <c r="AD17">
        <v>12.82</v>
      </c>
      <c r="AE17">
        <v>12.82</v>
      </c>
      <c r="AF17">
        <v>1.74</v>
      </c>
    </row>
    <row r="18" spans="1:32">
      <c r="A18" t="s">
        <v>60</v>
      </c>
      <c r="B18" s="75">
        <v>174.66</v>
      </c>
      <c r="C18" s="75">
        <v>56.57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70.44</v>
      </c>
      <c r="J18">
        <v>271.41000000000003</v>
      </c>
      <c r="K18">
        <v>43.42</v>
      </c>
      <c r="L18">
        <v>3.42</v>
      </c>
      <c r="M18">
        <v>1.38</v>
      </c>
      <c r="N18" s="135">
        <v>0</v>
      </c>
      <c r="O18" s="135">
        <v>0</v>
      </c>
      <c r="P18" s="135">
        <v>0</v>
      </c>
      <c r="Q18">
        <v>3.07</v>
      </c>
      <c r="R18">
        <v>0</v>
      </c>
      <c r="S18">
        <v>3.44</v>
      </c>
      <c r="T18">
        <v>8.5299999999999994</v>
      </c>
      <c r="U18">
        <v>2.84</v>
      </c>
      <c r="V18">
        <v>2.85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2.12</v>
      </c>
      <c r="AD18">
        <v>14.26</v>
      </c>
      <c r="AE18">
        <v>14.26</v>
      </c>
      <c r="AF18">
        <v>1.74</v>
      </c>
    </row>
    <row r="19" spans="1:32">
      <c r="A19" t="s">
        <v>61</v>
      </c>
      <c r="B19" s="75">
        <v>174.66</v>
      </c>
      <c r="C19" s="75">
        <v>56.57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70.44</v>
      </c>
      <c r="J19">
        <v>271.41000000000003</v>
      </c>
      <c r="K19">
        <v>43.42</v>
      </c>
      <c r="L19">
        <v>3.34</v>
      </c>
      <c r="M19">
        <v>1.4</v>
      </c>
      <c r="N19" s="135">
        <v>0</v>
      </c>
      <c r="O19" s="135">
        <v>0</v>
      </c>
      <c r="P19" s="135">
        <v>0</v>
      </c>
      <c r="Q19">
        <v>3.07</v>
      </c>
      <c r="R19">
        <v>0</v>
      </c>
      <c r="S19">
        <v>3.44</v>
      </c>
      <c r="T19">
        <v>8.65</v>
      </c>
      <c r="U19">
        <v>2.88</v>
      </c>
      <c r="V19">
        <v>2.88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2.12</v>
      </c>
      <c r="AD19">
        <v>13.88</v>
      </c>
      <c r="AE19">
        <v>13.88</v>
      </c>
      <c r="AF19">
        <v>1.74</v>
      </c>
    </row>
    <row r="20" spans="1:32">
      <c r="A20" t="s">
        <v>62</v>
      </c>
      <c r="B20" s="75">
        <v>174.66</v>
      </c>
      <c r="C20" s="75">
        <v>56.57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70.44</v>
      </c>
      <c r="J20">
        <v>271.41000000000003</v>
      </c>
      <c r="K20">
        <v>43.42</v>
      </c>
      <c r="L20">
        <v>3.34</v>
      </c>
      <c r="M20">
        <v>1.44</v>
      </c>
      <c r="N20" s="135">
        <v>0</v>
      </c>
      <c r="O20" s="135">
        <v>0</v>
      </c>
      <c r="P20" s="135">
        <v>0</v>
      </c>
      <c r="Q20">
        <v>3.07</v>
      </c>
      <c r="R20">
        <v>0</v>
      </c>
      <c r="S20">
        <v>3.44</v>
      </c>
      <c r="T20">
        <v>8.7799999999999994</v>
      </c>
      <c r="U20">
        <v>2.93</v>
      </c>
      <c r="V20">
        <v>2.92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2.12</v>
      </c>
      <c r="AD20">
        <v>13.48</v>
      </c>
      <c r="AE20">
        <v>13.48</v>
      </c>
      <c r="AF20">
        <v>1.74</v>
      </c>
    </row>
    <row r="21" spans="1:32">
      <c r="A21" t="s">
        <v>63</v>
      </c>
      <c r="B21" s="75">
        <v>174.66</v>
      </c>
      <c r="C21" s="75">
        <v>56.57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70.44</v>
      </c>
      <c r="J21">
        <v>271.41000000000003</v>
      </c>
      <c r="K21">
        <v>43.42</v>
      </c>
      <c r="L21">
        <v>3.34</v>
      </c>
      <c r="M21">
        <v>1.45</v>
      </c>
      <c r="N21" s="135">
        <v>0</v>
      </c>
      <c r="O21" s="135">
        <v>0</v>
      </c>
      <c r="P21" s="135">
        <v>0</v>
      </c>
      <c r="Q21">
        <v>3.07</v>
      </c>
      <c r="R21">
        <v>0</v>
      </c>
      <c r="S21">
        <v>3.44</v>
      </c>
      <c r="T21">
        <v>8.93</v>
      </c>
      <c r="U21">
        <v>2.98</v>
      </c>
      <c r="V21">
        <v>2.97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2.13</v>
      </c>
      <c r="AD21">
        <v>8.59</v>
      </c>
      <c r="AE21">
        <v>8.59</v>
      </c>
      <c r="AF21">
        <v>1.74</v>
      </c>
    </row>
    <row r="22" spans="1:32">
      <c r="A22" t="s">
        <v>64</v>
      </c>
      <c r="B22" s="75">
        <v>174.66</v>
      </c>
      <c r="C22" s="75">
        <v>56.57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70.44</v>
      </c>
      <c r="J22">
        <v>271.41000000000003</v>
      </c>
      <c r="K22">
        <v>43.42</v>
      </c>
      <c r="L22">
        <v>3.34</v>
      </c>
      <c r="M22">
        <v>1.52</v>
      </c>
      <c r="N22" s="135">
        <v>0</v>
      </c>
      <c r="O22" s="135">
        <v>0</v>
      </c>
      <c r="P22" s="135">
        <v>0</v>
      </c>
      <c r="Q22">
        <v>3.07</v>
      </c>
      <c r="R22">
        <v>0</v>
      </c>
      <c r="S22">
        <v>3.44</v>
      </c>
      <c r="T22">
        <v>9.2200000000000006</v>
      </c>
      <c r="U22">
        <v>3.07</v>
      </c>
      <c r="V22">
        <v>3.07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2.13</v>
      </c>
      <c r="AD22">
        <v>8.59</v>
      </c>
      <c r="AE22">
        <v>8.59</v>
      </c>
      <c r="AF22">
        <v>1.74</v>
      </c>
    </row>
    <row r="23" spans="1:32">
      <c r="A23" t="s">
        <v>65</v>
      </c>
      <c r="B23" s="75">
        <v>259.94</v>
      </c>
      <c r="C23" s="75">
        <v>87.04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70.44</v>
      </c>
      <c r="J23">
        <v>271.41000000000003</v>
      </c>
      <c r="K23">
        <v>101.08</v>
      </c>
      <c r="L23">
        <v>3.34</v>
      </c>
      <c r="M23">
        <v>1.59</v>
      </c>
      <c r="N23" s="135">
        <v>0</v>
      </c>
      <c r="O23" s="135">
        <v>0</v>
      </c>
      <c r="P23" s="135">
        <v>0</v>
      </c>
      <c r="Q23">
        <v>3.07</v>
      </c>
      <c r="R23">
        <v>0</v>
      </c>
      <c r="S23">
        <v>3.44</v>
      </c>
      <c r="T23">
        <v>9.35</v>
      </c>
      <c r="U23">
        <v>3.12</v>
      </c>
      <c r="V23">
        <v>3.11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2.13</v>
      </c>
      <c r="AD23">
        <v>8.33</v>
      </c>
      <c r="AE23">
        <v>8.33</v>
      </c>
      <c r="AF23">
        <v>1.74</v>
      </c>
    </row>
    <row r="24" spans="1:32">
      <c r="A24" t="s">
        <v>66</v>
      </c>
      <c r="B24" s="75">
        <v>259.94</v>
      </c>
      <c r="C24" s="75">
        <v>87.04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70.44</v>
      </c>
      <c r="J24">
        <v>271.41000000000003</v>
      </c>
      <c r="K24">
        <v>101.08</v>
      </c>
      <c r="L24">
        <v>3.34</v>
      </c>
      <c r="M24">
        <v>1.65</v>
      </c>
      <c r="N24" s="135">
        <v>0</v>
      </c>
      <c r="O24" s="135">
        <v>0</v>
      </c>
      <c r="P24" s="135">
        <v>0</v>
      </c>
      <c r="Q24">
        <v>3.07</v>
      </c>
      <c r="R24">
        <v>0</v>
      </c>
      <c r="S24">
        <v>3.44</v>
      </c>
      <c r="T24">
        <v>9.5399999999999991</v>
      </c>
      <c r="U24">
        <v>3.18</v>
      </c>
      <c r="V24">
        <v>3.19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2.14</v>
      </c>
      <c r="AD24">
        <v>7.95</v>
      </c>
      <c r="AE24">
        <v>7.95</v>
      </c>
      <c r="AF24">
        <v>1.74</v>
      </c>
    </row>
    <row r="25" spans="1:32">
      <c r="A25" t="s">
        <v>67</v>
      </c>
      <c r="B25" s="75">
        <v>259.94</v>
      </c>
      <c r="C25" s="75">
        <v>87.04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85.2</v>
      </c>
      <c r="J25">
        <v>271.41000000000003</v>
      </c>
      <c r="K25">
        <v>101.08</v>
      </c>
      <c r="L25">
        <v>3.34</v>
      </c>
      <c r="M25">
        <v>1.68</v>
      </c>
      <c r="N25" s="135">
        <v>0</v>
      </c>
      <c r="O25" s="135">
        <v>0</v>
      </c>
      <c r="P25" s="135">
        <v>0</v>
      </c>
      <c r="Q25">
        <v>3.07</v>
      </c>
      <c r="R25">
        <v>0</v>
      </c>
      <c r="S25">
        <v>3.44</v>
      </c>
      <c r="T25">
        <v>9.68</v>
      </c>
      <c r="U25">
        <v>3.23</v>
      </c>
      <c r="V25">
        <v>3.22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2.09</v>
      </c>
      <c r="AD25">
        <v>7.57</v>
      </c>
      <c r="AE25">
        <v>7.57</v>
      </c>
      <c r="AF25">
        <v>1.74</v>
      </c>
    </row>
    <row r="26" spans="1:32">
      <c r="A26" t="s">
        <v>68</v>
      </c>
      <c r="B26" s="75">
        <v>259.94</v>
      </c>
      <c r="C26" s="75">
        <v>87.04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94.67</v>
      </c>
      <c r="J26">
        <v>271.41000000000003</v>
      </c>
      <c r="K26">
        <v>101.08</v>
      </c>
      <c r="L26">
        <v>3.34</v>
      </c>
      <c r="M26">
        <v>1.76</v>
      </c>
      <c r="N26" s="135">
        <v>0</v>
      </c>
      <c r="O26" s="135">
        <v>0</v>
      </c>
      <c r="P26" s="135">
        <v>0</v>
      </c>
      <c r="Q26">
        <v>3.07</v>
      </c>
      <c r="R26">
        <v>0</v>
      </c>
      <c r="S26">
        <v>3.44</v>
      </c>
      <c r="T26">
        <v>9.8000000000000007</v>
      </c>
      <c r="U26">
        <v>3.27</v>
      </c>
      <c r="V26">
        <v>3.25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2.0099999999999998</v>
      </c>
      <c r="AD26">
        <v>7.05</v>
      </c>
      <c r="AE26">
        <v>7.05</v>
      </c>
      <c r="AF26">
        <v>1.74</v>
      </c>
    </row>
    <row r="27" spans="1:32">
      <c r="A27" t="s">
        <v>69</v>
      </c>
      <c r="B27" s="75">
        <v>259.94</v>
      </c>
      <c r="C27" s="75">
        <v>87.04</v>
      </c>
      <c r="D27" s="135">
        <f t="shared" si="0"/>
        <v>18.14</v>
      </c>
      <c r="E27" s="75"/>
      <c r="F27" s="78">
        <v>0</v>
      </c>
      <c r="G27" s="78">
        <v>0</v>
      </c>
      <c r="H27" s="78">
        <v>0</v>
      </c>
      <c r="I27">
        <v>115.87</v>
      </c>
      <c r="J27">
        <v>271.41000000000003</v>
      </c>
      <c r="K27">
        <v>101.08</v>
      </c>
      <c r="L27">
        <v>3.34</v>
      </c>
      <c r="M27">
        <v>1.75</v>
      </c>
      <c r="N27" s="135">
        <v>7.0000000000000007E-2</v>
      </c>
      <c r="O27" s="135">
        <v>10.130000000000001</v>
      </c>
      <c r="P27" s="135">
        <v>7.94</v>
      </c>
      <c r="Q27">
        <v>3.07</v>
      </c>
      <c r="R27">
        <v>0</v>
      </c>
      <c r="S27">
        <v>3.44</v>
      </c>
      <c r="T27">
        <v>10.15</v>
      </c>
      <c r="U27">
        <v>3.38</v>
      </c>
      <c r="V27">
        <v>3.39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1.94</v>
      </c>
      <c r="AD27">
        <v>6.69</v>
      </c>
      <c r="AE27">
        <v>6.69</v>
      </c>
      <c r="AF27">
        <v>1.74</v>
      </c>
    </row>
    <row r="28" spans="1:32">
      <c r="A28" t="s">
        <v>70</v>
      </c>
      <c r="B28" s="75">
        <v>259.94</v>
      </c>
      <c r="C28" s="75">
        <v>87.04</v>
      </c>
      <c r="D28" s="135">
        <f t="shared" si="0"/>
        <v>32.65</v>
      </c>
      <c r="E28" s="75"/>
      <c r="F28" s="78">
        <v>0</v>
      </c>
      <c r="G28" s="78">
        <v>0</v>
      </c>
      <c r="H28" s="78">
        <v>0</v>
      </c>
      <c r="I28">
        <v>115.87</v>
      </c>
      <c r="J28">
        <v>271.41000000000003</v>
      </c>
      <c r="K28">
        <v>101.08</v>
      </c>
      <c r="L28">
        <v>3.34</v>
      </c>
      <c r="M28">
        <v>1.79</v>
      </c>
      <c r="N28" s="135">
        <v>3.43</v>
      </c>
      <c r="O28" s="135">
        <v>15.23</v>
      </c>
      <c r="P28" s="135">
        <v>13.99</v>
      </c>
      <c r="Q28">
        <v>3.07</v>
      </c>
      <c r="R28">
        <v>0</v>
      </c>
      <c r="S28">
        <v>3.44</v>
      </c>
      <c r="T28">
        <v>10.29</v>
      </c>
      <c r="U28">
        <v>3.43</v>
      </c>
      <c r="V28">
        <v>3.43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1.88</v>
      </c>
      <c r="AD28">
        <v>6.43</v>
      </c>
      <c r="AE28">
        <v>6.43</v>
      </c>
      <c r="AF28">
        <v>1.74</v>
      </c>
    </row>
    <row r="29" spans="1:32">
      <c r="A29" t="s">
        <v>71</v>
      </c>
      <c r="B29" s="75">
        <v>259.94</v>
      </c>
      <c r="C29" s="75">
        <v>87.04</v>
      </c>
      <c r="D29" s="135">
        <f t="shared" si="0"/>
        <v>58.28</v>
      </c>
      <c r="E29" s="75"/>
      <c r="F29" s="78">
        <v>0</v>
      </c>
      <c r="G29" s="78">
        <v>0</v>
      </c>
      <c r="H29" s="78">
        <v>0</v>
      </c>
      <c r="I29">
        <v>115.87</v>
      </c>
      <c r="J29">
        <v>271.41000000000003</v>
      </c>
      <c r="K29">
        <v>101.08</v>
      </c>
      <c r="L29">
        <v>3.34</v>
      </c>
      <c r="M29">
        <v>1.99</v>
      </c>
      <c r="N29" s="135">
        <v>12.39</v>
      </c>
      <c r="O29" s="135">
        <v>23.23</v>
      </c>
      <c r="P29" s="135">
        <v>22.66</v>
      </c>
      <c r="Q29">
        <v>3.07</v>
      </c>
      <c r="R29">
        <v>2.37</v>
      </c>
      <c r="S29">
        <v>3.44</v>
      </c>
      <c r="T29">
        <v>10.32</v>
      </c>
      <c r="U29">
        <v>3.44</v>
      </c>
      <c r="V29">
        <v>3.45</v>
      </c>
      <c r="W29">
        <v>0</v>
      </c>
      <c r="X29">
        <v>0</v>
      </c>
      <c r="Y29">
        <v>0.13</v>
      </c>
      <c r="Z29">
        <v>0</v>
      </c>
      <c r="AA29">
        <v>0</v>
      </c>
      <c r="AB29">
        <v>0</v>
      </c>
      <c r="AC29">
        <v>1.84</v>
      </c>
      <c r="AD29">
        <v>6</v>
      </c>
      <c r="AE29">
        <v>6</v>
      </c>
      <c r="AF29">
        <v>1.74</v>
      </c>
    </row>
    <row r="30" spans="1:32">
      <c r="A30" t="s">
        <v>72</v>
      </c>
      <c r="B30" s="75">
        <v>259.94</v>
      </c>
      <c r="C30" s="75">
        <v>87.04</v>
      </c>
      <c r="D30" s="135">
        <f t="shared" si="0"/>
        <v>91.1</v>
      </c>
      <c r="E30" s="75"/>
      <c r="F30" s="78">
        <v>0</v>
      </c>
      <c r="G30" s="78">
        <v>0</v>
      </c>
      <c r="H30" s="78">
        <v>0</v>
      </c>
      <c r="I30">
        <v>115.87</v>
      </c>
      <c r="J30">
        <v>271.41000000000003</v>
      </c>
      <c r="K30">
        <v>101.08</v>
      </c>
      <c r="L30">
        <v>3.34</v>
      </c>
      <c r="M30">
        <v>2.16</v>
      </c>
      <c r="N30" s="135">
        <v>26.11</v>
      </c>
      <c r="O30" s="135">
        <v>32</v>
      </c>
      <c r="P30" s="135">
        <v>32.99</v>
      </c>
      <c r="Q30">
        <v>3.07</v>
      </c>
      <c r="R30">
        <v>8.89</v>
      </c>
      <c r="S30">
        <v>3.44</v>
      </c>
      <c r="T30">
        <v>10.220000000000001</v>
      </c>
      <c r="U30">
        <v>3.41</v>
      </c>
      <c r="V30">
        <v>3.4</v>
      </c>
      <c r="W30">
        <v>0.68</v>
      </c>
      <c r="X30">
        <v>0.13</v>
      </c>
      <c r="Y30">
        <v>0.08</v>
      </c>
      <c r="Z30">
        <v>0</v>
      </c>
      <c r="AA30">
        <v>0.39</v>
      </c>
      <c r="AB30">
        <v>0.19</v>
      </c>
      <c r="AC30">
        <v>1.79</v>
      </c>
      <c r="AD30">
        <v>5.69</v>
      </c>
      <c r="AE30">
        <v>5.69</v>
      </c>
      <c r="AF30">
        <v>1.74</v>
      </c>
    </row>
    <row r="31" spans="1:32">
      <c r="A31" t="s">
        <v>73</v>
      </c>
      <c r="B31" s="75">
        <v>259.94</v>
      </c>
      <c r="C31" s="75">
        <v>87.04</v>
      </c>
      <c r="D31" s="135">
        <f t="shared" si="0"/>
        <v>91.1</v>
      </c>
      <c r="E31" s="75"/>
      <c r="F31" s="78">
        <v>0.28999999999999998</v>
      </c>
      <c r="G31" s="78">
        <v>0.28999999999999998</v>
      </c>
      <c r="H31" s="78">
        <v>0.3</v>
      </c>
      <c r="I31">
        <v>115.87</v>
      </c>
      <c r="J31">
        <v>271.41000000000003</v>
      </c>
      <c r="K31">
        <v>101.08</v>
      </c>
      <c r="L31">
        <v>3.26</v>
      </c>
      <c r="M31">
        <v>2.33</v>
      </c>
      <c r="N31" s="135">
        <v>30.37</v>
      </c>
      <c r="O31" s="135">
        <v>30.37</v>
      </c>
      <c r="P31" s="135">
        <v>30.36</v>
      </c>
      <c r="Q31">
        <v>3.07</v>
      </c>
      <c r="R31">
        <v>17.850000000000001</v>
      </c>
      <c r="S31">
        <v>3.44</v>
      </c>
      <c r="T31">
        <v>10.09</v>
      </c>
      <c r="U31">
        <v>3.36</v>
      </c>
      <c r="V31">
        <v>3.37</v>
      </c>
      <c r="W31">
        <v>5.51</v>
      </c>
      <c r="X31">
        <v>1.1000000000000001</v>
      </c>
      <c r="Y31">
        <v>0.72</v>
      </c>
      <c r="Z31">
        <v>2.87</v>
      </c>
      <c r="AA31">
        <v>11.33</v>
      </c>
      <c r="AB31">
        <v>5.67</v>
      </c>
      <c r="AC31">
        <v>1.74</v>
      </c>
      <c r="AD31">
        <v>5.19</v>
      </c>
      <c r="AE31">
        <v>5.19</v>
      </c>
      <c r="AF31">
        <v>1.74</v>
      </c>
    </row>
    <row r="32" spans="1:32">
      <c r="A32" t="s">
        <v>74</v>
      </c>
      <c r="B32" s="75">
        <v>259.94</v>
      </c>
      <c r="C32" s="75">
        <v>87.04</v>
      </c>
      <c r="D32" s="135">
        <f t="shared" si="0"/>
        <v>91.1</v>
      </c>
      <c r="E32" s="75"/>
      <c r="F32" s="78">
        <v>1.1000000000000001</v>
      </c>
      <c r="G32" s="78">
        <v>1.1000000000000001</v>
      </c>
      <c r="H32" s="78">
        <v>1.1299999999999999</v>
      </c>
      <c r="I32">
        <v>115.87</v>
      </c>
      <c r="J32">
        <v>271.41000000000003</v>
      </c>
      <c r="K32">
        <v>101.08</v>
      </c>
      <c r="L32">
        <v>3.26</v>
      </c>
      <c r="M32">
        <v>2.2799999999999998</v>
      </c>
      <c r="N32" s="135">
        <v>30.37</v>
      </c>
      <c r="O32" s="135">
        <v>30.37</v>
      </c>
      <c r="P32" s="135">
        <v>30.36</v>
      </c>
      <c r="Q32">
        <v>3.07</v>
      </c>
      <c r="R32">
        <v>27.19</v>
      </c>
      <c r="S32">
        <v>3.44</v>
      </c>
      <c r="T32">
        <v>9.7100000000000009</v>
      </c>
      <c r="U32">
        <v>3.24</v>
      </c>
      <c r="V32">
        <v>3.23</v>
      </c>
      <c r="W32">
        <v>16.28</v>
      </c>
      <c r="X32">
        <v>3.26</v>
      </c>
      <c r="Y32">
        <v>3.09</v>
      </c>
      <c r="Z32">
        <v>6.31</v>
      </c>
      <c r="AA32">
        <v>18</v>
      </c>
      <c r="AB32">
        <v>9</v>
      </c>
      <c r="AC32">
        <v>1.7</v>
      </c>
      <c r="AD32">
        <v>11.78</v>
      </c>
      <c r="AE32">
        <v>11.78</v>
      </c>
      <c r="AF32">
        <v>1.74</v>
      </c>
    </row>
    <row r="33" spans="1:32">
      <c r="A33" t="s">
        <v>75</v>
      </c>
      <c r="B33" s="75">
        <v>259.94</v>
      </c>
      <c r="C33" s="75">
        <v>87.04</v>
      </c>
      <c r="D33" s="135">
        <f t="shared" si="0"/>
        <v>91.1</v>
      </c>
      <c r="E33" s="75"/>
      <c r="F33" s="78">
        <v>2.31</v>
      </c>
      <c r="G33" s="78">
        <v>2.31</v>
      </c>
      <c r="H33" s="78">
        <v>2.37</v>
      </c>
      <c r="I33">
        <v>115.87</v>
      </c>
      <c r="J33">
        <v>271.41000000000003</v>
      </c>
      <c r="K33">
        <v>101.08</v>
      </c>
      <c r="L33">
        <v>3.26</v>
      </c>
      <c r="M33">
        <v>1.1599999999999999</v>
      </c>
      <c r="N33" s="135">
        <v>30.37</v>
      </c>
      <c r="O33" s="135">
        <v>30.37</v>
      </c>
      <c r="P33" s="135">
        <v>30.36</v>
      </c>
      <c r="Q33">
        <v>3.07</v>
      </c>
      <c r="R33">
        <v>35.549999999999997</v>
      </c>
      <c r="S33">
        <v>3.44</v>
      </c>
      <c r="T33">
        <v>9.56</v>
      </c>
      <c r="U33">
        <v>3.19</v>
      </c>
      <c r="V33">
        <v>3.17</v>
      </c>
      <c r="W33">
        <v>33.99</v>
      </c>
      <c r="X33">
        <v>6.8</v>
      </c>
      <c r="Y33">
        <v>7.3</v>
      </c>
      <c r="Z33">
        <v>10.18</v>
      </c>
      <c r="AA33">
        <v>25.33</v>
      </c>
      <c r="AB33">
        <v>12.67</v>
      </c>
      <c r="AC33">
        <v>1.66</v>
      </c>
      <c r="AD33">
        <v>11.79</v>
      </c>
      <c r="AE33">
        <v>11.79</v>
      </c>
      <c r="AF33">
        <v>1.74</v>
      </c>
    </row>
    <row r="34" spans="1:32">
      <c r="A34" t="s">
        <v>76</v>
      </c>
      <c r="B34" s="75">
        <v>259.94</v>
      </c>
      <c r="C34" s="75">
        <v>87.04</v>
      </c>
      <c r="D34" s="135">
        <f t="shared" si="0"/>
        <v>91.1</v>
      </c>
      <c r="E34" s="75"/>
      <c r="F34" s="78">
        <v>3.56</v>
      </c>
      <c r="G34" s="78">
        <v>3.56</v>
      </c>
      <c r="H34" s="78">
        <v>3.65</v>
      </c>
      <c r="I34">
        <v>115.87</v>
      </c>
      <c r="J34">
        <v>271.41000000000003</v>
      </c>
      <c r="K34">
        <v>101.08</v>
      </c>
      <c r="L34">
        <v>3.26</v>
      </c>
      <c r="M34">
        <v>1.1200000000000001</v>
      </c>
      <c r="N34" s="135">
        <v>30.37</v>
      </c>
      <c r="O34" s="135">
        <v>30.37</v>
      </c>
      <c r="P34" s="135">
        <v>30.36</v>
      </c>
      <c r="Q34">
        <v>3.07</v>
      </c>
      <c r="R34">
        <v>44.35</v>
      </c>
      <c r="S34">
        <v>3.44</v>
      </c>
      <c r="T34">
        <v>9.3800000000000008</v>
      </c>
      <c r="U34">
        <v>3.12</v>
      </c>
      <c r="V34">
        <v>3.13</v>
      </c>
      <c r="W34">
        <v>53.76</v>
      </c>
      <c r="X34">
        <v>10.75</v>
      </c>
      <c r="Y34">
        <v>12.7</v>
      </c>
      <c r="Z34">
        <v>13.5</v>
      </c>
      <c r="AA34">
        <v>29.33</v>
      </c>
      <c r="AB34">
        <v>14.67</v>
      </c>
      <c r="AC34">
        <v>1.59</v>
      </c>
      <c r="AD34">
        <v>11.41</v>
      </c>
      <c r="AE34">
        <v>11.41</v>
      </c>
      <c r="AF34">
        <v>1.74</v>
      </c>
    </row>
    <row r="35" spans="1:32">
      <c r="A35" t="s">
        <v>77</v>
      </c>
      <c r="B35" s="75">
        <v>259.94</v>
      </c>
      <c r="C35" s="75">
        <v>87.04</v>
      </c>
      <c r="D35" s="135">
        <f t="shared" si="0"/>
        <v>91.6</v>
      </c>
      <c r="E35" s="75"/>
      <c r="F35" s="78">
        <v>4.9400000000000004</v>
      </c>
      <c r="G35" s="78">
        <v>4.9400000000000004</v>
      </c>
      <c r="H35" s="78">
        <v>5.07</v>
      </c>
      <c r="I35">
        <v>115.87</v>
      </c>
      <c r="J35">
        <v>271.41000000000003</v>
      </c>
      <c r="K35">
        <v>101.08</v>
      </c>
      <c r="L35">
        <v>3.26</v>
      </c>
      <c r="M35">
        <v>1.0900000000000001</v>
      </c>
      <c r="N35" s="135">
        <v>30.53</v>
      </c>
      <c r="O35" s="135">
        <v>30.53</v>
      </c>
      <c r="P35" s="135">
        <v>30.54</v>
      </c>
      <c r="Q35">
        <v>3.07</v>
      </c>
      <c r="R35">
        <v>53.27</v>
      </c>
      <c r="S35">
        <v>3.44</v>
      </c>
      <c r="T35">
        <v>9.19</v>
      </c>
      <c r="U35">
        <v>3.06</v>
      </c>
      <c r="V35">
        <v>3.07</v>
      </c>
      <c r="W35">
        <v>75.03</v>
      </c>
      <c r="X35">
        <v>15.01</v>
      </c>
      <c r="Y35">
        <v>18.84</v>
      </c>
      <c r="Z35">
        <v>17.38</v>
      </c>
      <c r="AA35">
        <v>34.67</v>
      </c>
      <c r="AB35">
        <v>17.329999999999998</v>
      </c>
      <c r="AC35">
        <v>1.59</v>
      </c>
      <c r="AD35">
        <v>10.86</v>
      </c>
      <c r="AE35">
        <v>10.86</v>
      </c>
      <c r="AF35">
        <v>1.74</v>
      </c>
    </row>
    <row r="36" spans="1:32">
      <c r="A36" t="s">
        <v>78</v>
      </c>
      <c r="B36" s="75">
        <v>259.94</v>
      </c>
      <c r="C36" s="75">
        <v>87.04</v>
      </c>
      <c r="D36" s="135">
        <f t="shared" si="0"/>
        <v>91.6</v>
      </c>
      <c r="E36" s="75"/>
      <c r="F36" s="78">
        <v>6.26</v>
      </c>
      <c r="G36" s="78">
        <v>6.26</v>
      </c>
      <c r="H36" s="78">
        <v>6.43</v>
      </c>
      <c r="I36">
        <v>115.87</v>
      </c>
      <c r="J36">
        <v>271.41000000000003</v>
      </c>
      <c r="K36">
        <v>101.08</v>
      </c>
      <c r="L36">
        <v>3.26</v>
      </c>
      <c r="M36">
        <v>1.01</v>
      </c>
      <c r="N36" s="135">
        <v>30.53</v>
      </c>
      <c r="O36" s="135">
        <v>30.53</v>
      </c>
      <c r="P36" s="135">
        <v>30.54</v>
      </c>
      <c r="Q36">
        <v>3.07</v>
      </c>
      <c r="R36">
        <v>62.41</v>
      </c>
      <c r="S36">
        <v>3.44</v>
      </c>
      <c r="T36">
        <v>8.93</v>
      </c>
      <c r="U36">
        <v>2.98</v>
      </c>
      <c r="V36">
        <v>2.96</v>
      </c>
      <c r="W36">
        <v>96.33</v>
      </c>
      <c r="X36">
        <v>19.260000000000002</v>
      </c>
      <c r="Y36">
        <v>25.29</v>
      </c>
      <c r="Z36">
        <v>20.77</v>
      </c>
      <c r="AA36">
        <v>39.340000000000003</v>
      </c>
      <c r="AB36">
        <v>19.66</v>
      </c>
      <c r="AC36">
        <v>1.59</v>
      </c>
      <c r="AD36">
        <v>10.31</v>
      </c>
      <c r="AE36">
        <v>10.31</v>
      </c>
      <c r="AF36">
        <v>1.74</v>
      </c>
    </row>
    <row r="37" spans="1:32">
      <c r="A37" t="s">
        <v>79</v>
      </c>
      <c r="B37" s="75">
        <v>259.94</v>
      </c>
      <c r="C37" s="75">
        <v>87.04</v>
      </c>
      <c r="D37" s="135">
        <f t="shared" si="0"/>
        <v>91.6</v>
      </c>
      <c r="E37" s="75"/>
      <c r="F37" s="78">
        <v>7.61</v>
      </c>
      <c r="G37" s="78">
        <v>7.61</v>
      </c>
      <c r="H37" s="78">
        <v>7.8</v>
      </c>
      <c r="I37">
        <v>115.87</v>
      </c>
      <c r="J37">
        <v>271.41000000000003</v>
      </c>
      <c r="K37">
        <v>101.08</v>
      </c>
      <c r="L37">
        <v>3.26</v>
      </c>
      <c r="M37">
        <v>1.1100000000000001</v>
      </c>
      <c r="N37" s="135">
        <v>30.53</v>
      </c>
      <c r="O37" s="135">
        <v>30.53</v>
      </c>
      <c r="P37" s="135">
        <v>30.54</v>
      </c>
      <c r="Q37">
        <v>3.07</v>
      </c>
      <c r="R37">
        <v>70.88</v>
      </c>
      <c r="S37">
        <v>3.44</v>
      </c>
      <c r="T37">
        <v>8.81</v>
      </c>
      <c r="U37">
        <v>2.94</v>
      </c>
      <c r="V37">
        <v>2.92</v>
      </c>
      <c r="W37">
        <v>116.85</v>
      </c>
      <c r="X37">
        <v>23.37</v>
      </c>
      <c r="Y37">
        <v>32.36</v>
      </c>
      <c r="Z37">
        <v>23.86</v>
      </c>
      <c r="AA37">
        <v>48.67</v>
      </c>
      <c r="AB37">
        <v>24.33</v>
      </c>
      <c r="AC37">
        <v>1.59</v>
      </c>
      <c r="AD37">
        <v>9.56</v>
      </c>
      <c r="AE37">
        <v>9.56</v>
      </c>
      <c r="AF37">
        <v>1.74</v>
      </c>
    </row>
    <row r="38" spans="1:32">
      <c r="A38" t="s">
        <v>80</v>
      </c>
      <c r="B38" s="75">
        <v>259.94</v>
      </c>
      <c r="C38" s="75">
        <v>87.04</v>
      </c>
      <c r="D38" s="135">
        <f t="shared" si="0"/>
        <v>91.6</v>
      </c>
      <c r="E38" s="75"/>
      <c r="F38" s="78">
        <v>8.89</v>
      </c>
      <c r="G38" s="78">
        <v>8.89</v>
      </c>
      <c r="H38" s="78">
        <v>9.1199999999999992</v>
      </c>
      <c r="I38">
        <v>115.87</v>
      </c>
      <c r="J38">
        <v>271.41000000000003</v>
      </c>
      <c r="K38">
        <v>43.42</v>
      </c>
      <c r="L38">
        <v>3.26</v>
      </c>
      <c r="M38">
        <v>1.03</v>
      </c>
      <c r="N38" s="135">
        <v>30.53</v>
      </c>
      <c r="O38" s="135">
        <v>30.53</v>
      </c>
      <c r="P38" s="135">
        <v>30.54</v>
      </c>
      <c r="Q38">
        <v>3.07</v>
      </c>
      <c r="R38">
        <v>79.239999999999995</v>
      </c>
      <c r="S38">
        <v>3.44</v>
      </c>
      <c r="T38">
        <v>8.61</v>
      </c>
      <c r="U38">
        <v>2.87</v>
      </c>
      <c r="V38">
        <v>2.87</v>
      </c>
      <c r="W38">
        <v>136.6</v>
      </c>
      <c r="X38">
        <v>27.32</v>
      </c>
      <c r="Y38">
        <v>38.97</v>
      </c>
      <c r="Z38">
        <v>26.51</v>
      </c>
      <c r="AA38">
        <v>50.67</v>
      </c>
      <c r="AB38">
        <v>25.33</v>
      </c>
      <c r="AC38">
        <v>1.59</v>
      </c>
      <c r="AD38">
        <v>9.0299999999999994</v>
      </c>
      <c r="AE38">
        <v>9.0299999999999994</v>
      </c>
      <c r="AF38">
        <v>1.74</v>
      </c>
    </row>
    <row r="39" spans="1:32">
      <c r="A39" t="s">
        <v>81</v>
      </c>
      <c r="B39" s="75">
        <v>259.94</v>
      </c>
      <c r="C39" s="75">
        <v>87.04</v>
      </c>
      <c r="D39" s="135">
        <f t="shared" si="0"/>
        <v>91.6</v>
      </c>
      <c r="E39" s="75"/>
      <c r="F39" s="78">
        <v>9.94</v>
      </c>
      <c r="G39" s="78">
        <v>9.94</v>
      </c>
      <c r="H39" s="78">
        <v>10.19</v>
      </c>
      <c r="I39">
        <v>115.87</v>
      </c>
      <c r="J39">
        <v>271.41000000000003</v>
      </c>
      <c r="K39">
        <v>43.42</v>
      </c>
      <c r="L39">
        <v>3.26</v>
      </c>
      <c r="M39">
        <v>1.05</v>
      </c>
      <c r="N39" s="135">
        <v>30.53</v>
      </c>
      <c r="O39" s="135">
        <v>30.53</v>
      </c>
      <c r="P39" s="135">
        <v>30.54</v>
      </c>
      <c r="Q39">
        <v>3.07</v>
      </c>
      <c r="R39">
        <v>79.83</v>
      </c>
      <c r="S39">
        <v>3.44</v>
      </c>
      <c r="T39">
        <v>7.7</v>
      </c>
      <c r="U39">
        <v>2.57</v>
      </c>
      <c r="V39">
        <v>2.56</v>
      </c>
      <c r="W39">
        <v>155.02000000000001</v>
      </c>
      <c r="X39">
        <v>31</v>
      </c>
      <c r="Y39">
        <v>45.49</v>
      </c>
      <c r="Z39">
        <v>29.76</v>
      </c>
      <c r="AA39">
        <v>52.67</v>
      </c>
      <c r="AB39">
        <v>26.33</v>
      </c>
      <c r="AC39">
        <v>1.59</v>
      </c>
      <c r="AD39">
        <v>2.42</v>
      </c>
      <c r="AE39">
        <v>2.42</v>
      </c>
      <c r="AF39">
        <v>1.74</v>
      </c>
    </row>
    <row r="40" spans="1:32">
      <c r="A40" t="s">
        <v>82</v>
      </c>
      <c r="B40" s="75">
        <v>259.94</v>
      </c>
      <c r="C40" s="75">
        <v>87.04</v>
      </c>
      <c r="D40" s="135">
        <f t="shared" si="0"/>
        <v>91.6</v>
      </c>
      <c r="E40" s="75"/>
      <c r="F40" s="78">
        <v>11.17</v>
      </c>
      <c r="G40" s="78">
        <v>11.17</v>
      </c>
      <c r="H40" s="78">
        <v>11.45</v>
      </c>
      <c r="I40">
        <v>115.87</v>
      </c>
      <c r="J40">
        <v>271.41000000000003</v>
      </c>
      <c r="K40">
        <v>43.42</v>
      </c>
      <c r="L40">
        <v>3.26</v>
      </c>
      <c r="M40">
        <v>1.1599999999999999</v>
      </c>
      <c r="N40" s="135">
        <v>30.53</v>
      </c>
      <c r="O40" s="135">
        <v>30.53</v>
      </c>
      <c r="P40" s="135">
        <v>30.54</v>
      </c>
      <c r="Q40">
        <v>3.07</v>
      </c>
      <c r="R40">
        <v>88.18</v>
      </c>
      <c r="S40">
        <v>3.44</v>
      </c>
      <c r="T40">
        <v>2.86</v>
      </c>
      <c r="U40">
        <v>0.95</v>
      </c>
      <c r="V40">
        <v>0.97</v>
      </c>
      <c r="W40">
        <v>172.45</v>
      </c>
      <c r="X40">
        <v>34.49</v>
      </c>
      <c r="Y40">
        <v>51.53</v>
      </c>
      <c r="Z40">
        <v>32.24</v>
      </c>
      <c r="AA40">
        <v>57.34</v>
      </c>
      <c r="AB40">
        <v>28.66</v>
      </c>
      <c r="AC40">
        <v>0.89</v>
      </c>
      <c r="AD40">
        <v>2.4900000000000002</v>
      </c>
      <c r="AE40">
        <v>2.4900000000000002</v>
      </c>
      <c r="AF40">
        <v>1.74</v>
      </c>
    </row>
    <row r="41" spans="1:32">
      <c r="A41" t="s">
        <v>83</v>
      </c>
      <c r="B41" s="75">
        <v>259.94</v>
      </c>
      <c r="C41" s="75">
        <v>87.04</v>
      </c>
      <c r="D41" s="135">
        <f t="shared" si="0"/>
        <v>91.6</v>
      </c>
      <c r="E41" s="75"/>
      <c r="F41" s="78">
        <v>12.15</v>
      </c>
      <c r="G41" s="78">
        <v>12.15</v>
      </c>
      <c r="H41" s="78">
        <v>12.45</v>
      </c>
      <c r="I41">
        <v>115.87</v>
      </c>
      <c r="J41">
        <v>271.41000000000003</v>
      </c>
      <c r="K41">
        <v>43.42</v>
      </c>
      <c r="L41">
        <v>3.26</v>
      </c>
      <c r="M41">
        <v>1.1000000000000001</v>
      </c>
      <c r="N41" s="135">
        <v>30.53</v>
      </c>
      <c r="O41" s="135">
        <v>30.53</v>
      </c>
      <c r="P41" s="135">
        <v>30.54</v>
      </c>
      <c r="Q41">
        <v>3.07</v>
      </c>
      <c r="R41">
        <v>96.07</v>
      </c>
      <c r="S41">
        <v>3.44</v>
      </c>
      <c r="T41">
        <v>2.78</v>
      </c>
      <c r="U41">
        <v>0.93</v>
      </c>
      <c r="V41">
        <v>0.91</v>
      </c>
      <c r="W41">
        <v>188.71</v>
      </c>
      <c r="X41">
        <v>37.74</v>
      </c>
      <c r="Y41">
        <v>57.42</v>
      </c>
      <c r="Z41">
        <v>34.51</v>
      </c>
      <c r="AA41">
        <v>62.67</v>
      </c>
      <c r="AB41">
        <v>31.33</v>
      </c>
      <c r="AC41">
        <v>0.98</v>
      </c>
      <c r="AD41">
        <v>2.4300000000000002</v>
      </c>
      <c r="AE41">
        <v>2.4300000000000002</v>
      </c>
      <c r="AF41">
        <v>1.74</v>
      </c>
    </row>
    <row r="42" spans="1:32">
      <c r="A42" t="s">
        <v>84</v>
      </c>
      <c r="B42" s="75">
        <v>259.94</v>
      </c>
      <c r="C42" s="75">
        <v>87.04</v>
      </c>
      <c r="D42" s="135">
        <f t="shared" si="0"/>
        <v>91.6</v>
      </c>
      <c r="E42" s="75"/>
      <c r="F42" s="78">
        <v>13.09</v>
      </c>
      <c r="G42" s="78">
        <v>13.09</v>
      </c>
      <c r="H42" s="78">
        <v>13.42</v>
      </c>
      <c r="I42">
        <v>115.87</v>
      </c>
      <c r="J42">
        <v>271.41000000000003</v>
      </c>
      <c r="K42">
        <v>43.42</v>
      </c>
      <c r="L42">
        <v>3.26</v>
      </c>
      <c r="M42">
        <v>1.1399999999999999</v>
      </c>
      <c r="N42" s="135">
        <v>30.53</v>
      </c>
      <c r="O42" s="135">
        <v>30.53</v>
      </c>
      <c r="P42" s="135">
        <v>30.54</v>
      </c>
      <c r="Q42">
        <v>3.07</v>
      </c>
      <c r="R42">
        <v>103.71</v>
      </c>
      <c r="S42">
        <v>3.44</v>
      </c>
      <c r="T42">
        <v>2.83</v>
      </c>
      <c r="U42">
        <v>0.94</v>
      </c>
      <c r="V42">
        <v>0.95</v>
      </c>
      <c r="W42">
        <v>203.53</v>
      </c>
      <c r="X42">
        <v>40.700000000000003</v>
      </c>
      <c r="Y42">
        <v>62.76</v>
      </c>
      <c r="Z42">
        <v>36.46</v>
      </c>
      <c r="AA42">
        <v>68.67</v>
      </c>
      <c r="AB42">
        <v>34.33</v>
      </c>
      <c r="AC42">
        <v>0.74</v>
      </c>
      <c r="AD42">
        <v>2.58</v>
      </c>
      <c r="AE42">
        <v>2.58</v>
      </c>
      <c r="AF42">
        <v>1.74</v>
      </c>
    </row>
    <row r="43" spans="1:32">
      <c r="A43" t="s">
        <v>85</v>
      </c>
      <c r="B43" s="75">
        <v>259.94</v>
      </c>
      <c r="C43" s="75">
        <v>87.04</v>
      </c>
      <c r="D43" s="135">
        <f t="shared" si="0"/>
        <v>91.6</v>
      </c>
      <c r="E43" s="75"/>
      <c r="F43" s="78">
        <v>13.89</v>
      </c>
      <c r="G43" s="78">
        <v>13.89</v>
      </c>
      <c r="H43" s="78">
        <v>14.24</v>
      </c>
      <c r="I43">
        <v>115.87</v>
      </c>
      <c r="J43">
        <v>271.41000000000003</v>
      </c>
      <c r="K43">
        <v>43.42</v>
      </c>
      <c r="L43">
        <v>3.34</v>
      </c>
      <c r="M43">
        <v>1.1200000000000001</v>
      </c>
      <c r="N43" s="135">
        <v>30.53</v>
      </c>
      <c r="O43" s="135">
        <v>30.53</v>
      </c>
      <c r="P43" s="135">
        <v>30.54</v>
      </c>
      <c r="Q43">
        <v>3.07</v>
      </c>
      <c r="R43">
        <v>110.35</v>
      </c>
      <c r="S43">
        <v>3.44</v>
      </c>
      <c r="T43">
        <v>2.91</v>
      </c>
      <c r="U43">
        <v>0.97</v>
      </c>
      <c r="V43">
        <v>0.98</v>
      </c>
      <c r="W43">
        <v>216.87</v>
      </c>
      <c r="X43">
        <v>43.37</v>
      </c>
      <c r="Y43">
        <v>67.36</v>
      </c>
      <c r="Z43">
        <v>38.450000000000003</v>
      </c>
      <c r="AA43">
        <v>74.67</v>
      </c>
      <c r="AB43">
        <v>37.33</v>
      </c>
      <c r="AC43">
        <v>0.68</v>
      </c>
      <c r="AD43">
        <v>2.4500000000000002</v>
      </c>
      <c r="AE43">
        <v>2.4500000000000002</v>
      </c>
      <c r="AF43">
        <v>1.74</v>
      </c>
    </row>
    <row r="44" spans="1:32">
      <c r="A44" t="s">
        <v>86</v>
      </c>
      <c r="B44" s="75">
        <v>259.94</v>
      </c>
      <c r="C44" s="75">
        <v>87.04</v>
      </c>
      <c r="D44" s="135">
        <f t="shared" si="0"/>
        <v>91.6</v>
      </c>
      <c r="E44" s="75"/>
      <c r="F44" s="78">
        <v>14.59</v>
      </c>
      <c r="G44" s="78">
        <v>14.59</v>
      </c>
      <c r="H44" s="78">
        <v>14.96</v>
      </c>
      <c r="I44">
        <v>115.87</v>
      </c>
      <c r="J44">
        <v>271.41000000000003</v>
      </c>
      <c r="K44">
        <v>43.42</v>
      </c>
      <c r="L44">
        <v>3.34</v>
      </c>
      <c r="M44">
        <v>1.0900000000000001</v>
      </c>
      <c r="N44" s="135">
        <v>30.53</v>
      </c>
      <c r="O44" s="135">
        <v>30.53</v>
      </c>
      <c r="P44" s="135">
        <v>30.54</v>
      </c>
      <c r="Q44">
        <v>3.07</v>
      </c>
      <c r="R44">
        <v>116.07</v>
      </c>
      <c r="S44">
        <v>3.44</v>
      </c>
      <c r="T44">
        <v>2.94</v>
      </c>
      <c r="U44">
        <v>0.98</v>
      </c>
      <c r="V44">
        <v>0.98</v>
      </c>
      <c r="W44">
        <v>228.14</v>
      </c>
      <c r="X44">
        <v>45.63</v>
      </c>
      <c r="Y44">
        <v>71.98</v>
      </c>
      <c r="Z44">
        <v>40.22</v>
      </c>
      <c r="AA44">
        <v>84</v>
      </c>
      <c r="AB44">
        <v>42</v>
      </c>
      <c r="AC44">
        <v>0.7</v>
      </c>
      <c r="AD44">
        <v>2.42</v>
      </c>
      <c r="AE44">
        <v>2.42</v>
      </c>
      <c r="AF44">
        <v>1.74</v>
      </c>
    </row>
    <row r="45" spans="1:32">
      <c r="A45" t="s">
        <v>87</v>
      </c>
      <c r="B45" s="75">
        <v>259.94</v>
      </c>
      <c r="C45" s="75">
        <v>87.04</v>
      </c>
      <c r="D45" s="135">
        <f t="shared" si="0"/>
        <v>91.6</v>
      </c>
      <c r="E45" s="75"/>
      <c r="F45" s="78">
        <v>15.27</v>
      </c>
      <c r="G45" s="78">
        <v>15.27</v>
      </c>
      <c r="H45" s="78">
        <v>15.65</v>
      </c>
      <c r="I45">
        <v>115.87</v>
      </c>
      <c r="J45">
        <v>271.41000000000003</v>
      </c>
      <c r="K45">
        <v>43.42</v>
      </c>
      <c r="L45">
        <v>3.34</v>
      </c>
      <c r="M45">
        <v>1.07</v>
      </c>
      <c r="N45" s="135">
        <v>30.53</v>
      </c>
      <c r="O45" s="135">
        <v>30.53</v>
      </c>
      <c r="P45" s="135">
        <v>30.54</v>
      </c>
      <c r="Q45">
        <v>3.07</v>
      </c>
      <c r="R45">
        <v>107.6</v>
      </c>
      <c r="S45">
        <v>3.44</v>
      </c>
      <c r="T45">
        <v>2.69</v>
      </c>
      <c r="U45">
        <v>0.9</v>
      </c>
      <c r="V45">
        <v>0.9</v>
      </c>
      <c r="W45">
        <v>238.39</v>
      </c>
      <c r="X45">
        <v>47.68</v>
      </c>
      <c r="Y45">
        <v>76.06</v>
      </c>
      <c r="Z45">
        <v>41.85</v>
      </c>
      <c r="AA45">
        <v>84</v>
      </c>
      <c r="AB45">
        <v>42</v>
      </c>
      <c r="AC45">
        <v>0.77</v>
      </c>
      <c r="AD45">
        <v>2.4500000000000002</v>
      </c>
      <c r="AE45">
        <v>2.4500000000000002</v>
      </c>
      <c r="AF45">
        <v>1.74</v>
      </c>
    </row>
    <row r="46" spans="1:32">
      <c r="A46" t="s">
        <v>88</v>
      </c>
      <c r="B46" s="75">
        <v>259.94</v>
      </c>
      <c r="C46" s="75">
        <v>87.04</v>
      </c>
      <c r="D46" s="135">
        <f t="shared" si="0"/>
        <v>91.6</v>
      </c>
      <c r="E46" s="75"/>
      <c r="F46" s="78">
        <v>15.78</v>
      </c>
      <c r="G46" s="78">
        <v>15.78</v>
      </c>
      <c r="H46" s="78">
        <v>16.170000000000002</v>
      </c>
      <c r="I46">
        <v>115.87</v>
      </c>
      <c r="J46">
        <v>271.41000000000003</v>
      </c>
      <c r="K46">
        <v>43.42</v>
      </c>
      <c r="L46">
        <v>3.34</v>
      </c>
      <c r="M46">
        <v>1.1299999999999999</v>
      </c>
      <c r="N46" s="135">
        <v>30.53</v>
      </c>
      <c r="O46" s="135">
        <v>30.53</v>
      </c>
      <c r="P46" s="135">
        <v>30.54</v>
      </c>
      <c r="Q46">
        <v>3.07</v>
      </c>
      <c r="R46">
        <v>112.91</v>
      </c>
      <c r="S46">
        <v>3.44</v>
      </c>
      <c r="T46">
        <v>2.68</v>
      </c>
      <c r="U46">
        <v>0.89</v>
      </c>
      <c r="V46">
        <v>0.91</v>
      </c>
      <c r="W46">
        <v>247.18</v>
      </c>
      <c r="X46">
        <v>49.44</v>
      </c>
      <c r="Y46">
        <v>79.22</v>
      </c>
      <c r="Z46">
        <v>43.31</v>
      </c>
      <c r="AA46">
        <v>83.34</v>
      </c>
      <c r="AB46">
        <v>41.66</v>
      </c>
      <c r="AC46">
        <v>0.93</v>
      </c>
      <c r="AD46">
        <v>2.34</v>
      </c>
      <c r="AE46">
        <v>2.34</v>
      </c>
      <c r="AF46">
        <v>1.74</v>
      </c>
    </row>
    <row r="47" spans="1:32">
      <c r="A47" t="s">
        <v>89</v>
      </c>
      <c r="B47" s="75">
        <v>259.94</v>
      </c>
      <c r="C47" s="75">
        <v>87.04</v>
      </c>
      <c r="D47" s="135">
        <f t="shared" si="0"/>
        <v>91.6</v>
      </c>
      <c r="E47" s="75"/>
      <c r="F47" s="78">
        <v>16.440000000000001</v>
      </c>
      <c r="G47" s="78">
        <v>16.440000000000001</v>
      </c>
      <c r="H47" s="78">
        <v>16.850000000000001</v>
      </c>
      <c r="I47">
        <v>115.87</v>
      </c>
      <c r="J47">
        <v>271.41000000000003</v>
      </c>
      <c r="K47">
        <v>43.42</v>
      </c>
      <c r="L47">
        <v>3.42</v>
      </c>
      <c r="M47">
        <v>1.1000000000000001</v>
      </c>
      <c r="N47" s="135">
        <v>30.53</v>
      </c>
      <c r="O47" s="135">
        <v>30.53</v>
      </c>
      <c r="P47" s="135">
        <v>30.54</v>
      </c>
      <c r="Q47">
        <v>3.15</v>
      </c>
      <c r="R47">
        <v>117.86</v>
      </c>
      <c r="S47">
        <v>3.44</v>
      </c>
      <c r="T47">
        <v>2.92</v>
      </c>
      <c r="U47">
        <v>0.97</v>
      </c>
      <c r="V47">
        <v>0.98</v>
      </c>
      <c r="W47">
        <v>249.99</v>
      </c>
      <c r="X47">
        <v>50</v>
      </c>
      <c r="Y47">
        <v>81.83</v>
      </c>
      <c r="Z47">
        <v>44.46</v>
      </c>
      <c r="AA47">
        <v>83.34</v>
      </c>
      <c r="AB47">
        <v>41.66</v>
      </c>
      <c r="AC47">
        <v>0.95</v>
      </c>
      <c r="AD47">
        <v>2.46</v>
      </c>
      <c r="AE47">
        <v>2.46</v>
      </c>
      <c r="AF47">
        <v>1.74</v>
      </c>
    </row>
    <row r="48" spans="1:32">
      <c r="A48" t="s">
        <v>90</v>
      </c>
      <c r="B48" s="75">
        <v>259.94</v>
      </c>
      <c r="C48" s="75">
        <v>87.04</v>
      </c>
      <c r="D48" s="135">
        <f t="shared" si="0"/>
        <v>91.6</v>
      </c>
      <c r="E48" s="75"/>
      <c r="F48" s="78">
        <v>16.86</v>
      </c>
      <c r="G48" s="78">
        <v>16.86</v>
      </c>
      <c r="H48" s="78">
        <v>17.29</v>
      </c>
      <c r="I48">
        <v>115.87</v>
      </c>
      <c r="J48">
        <v>271.41000000000003</v>
      </c>
      <c r="K48">
        <v>43.42</v>
      </c>
      <c r="L48">
        <v>3.42</v>
      </c>
      <c r="M48">
        <v>1.1399999999999999</v>
      </c>
      <c r="N48" s="135">
        <v>30.53</v>
      </c>
      <c r="O48" s="135">
        <v>30.53</v>
      </c>
      <c r="P48" s="135">
        <v>30.54</v>
      </c>
      <c r="Q48">
        <v>3.15</v>
      </c>
      <c r="R48">
        <v>122.42</v>
      </c>
      <c r="S48">
        <v>3.44</v>
      </c>
      <c r="T48">
        <v>2.78</v>
      </c>
      <c r="U48">
        <v>0.93</v>
      </c>
      <c r="V48">
        <v>0.91</v>
      </c>
      <c r="W48">
        <v>249.99</v>
      </c>
      <c r="X48">
        <v>50</v>
      </c>
      <c r="Y48">
        <v>84.29</v>
      </c>
      <c r="Z48">
        <v>45.04</v>
      </c>
      <c r="AA48">
        <v>82.67</v>
      </c>
      <c r="AB48">
        <v>41.33</v>
      </c>
      <c r="AC48">
        <v>0.7</v>
      </c>
      <c r="AD48">
        <v>2.64</v>
      </c>
      <c r="AE48">
        <v>2.64</v>
      </c>
      <c r="AF48">
        <v>1.74</v>
      </c>
    </row>
    <row r="49" spans="1:32">
      <c r="A49" t="s">
        <v>91</v>
      </c>
      <c r="B49" s="75">
        <v>259.94</v>
      </c>
      <c r="C49" s="75">
        <v>87.04</v>
      </c>
      <c r="D49" s="135">
        <f t="shared" si="0"/>
        <v>91.6</v>
      </c>
      <c r="E49" s="75"/>
      <c r="F49" s="78">
        <v>17.149999999999999</v>
      </c>
      <c r="G49" s="78">
        <v>17.149999999999999</v>
      </c>
      <c r="H49" s="78">
        <v>17.32</v>
      </c>
      <c r="I49">
        <v>115.87</v>
      </c>
      <c r="J49">
        <v>271.41000000000003</v>
      </c>
      <c r="K49">
        <v>43.42</v>
      </c>
      <c r="L49">
        <v>3.42</v>
      </c>
      <c r="M49">
        <v>1.05</v>
      </c>
      <c r="N49" s="135">
        <v>30.53</v>
      </c>
      <c r="O49" s="135">
        <v>30.53</v>
      </c>
      <c r="P49" s="135">
        <v>30.54</v>
      </c>
      <c r="Q49">
        <v>3.15</v>
      </c>
      <c r="R49">
        <v>126.34</v>
      </c>
      <c r="S49">
        <v>3.44</v>
      </c>
      <c r="T49">
        <v>2.95</v>
      </c>
      <c r="U49">
        <v>0.99</v>
      </c>
      <c r="V49">
        <v>0.98</v>
      </c>
      <c r="W49">
        <v>249.99</v>
      </c>
      <c r="X49">
        <v>50</v>
      </c>
      <c r="Y49">
        <v>86.18</v>
      </c>
      <c r="Z49">
        <v>46.64</v>
      </c>
      <c r="AA49">
        <v>82.67</v>
      </c>
      <c r="AB49">
        <v>41.33</v>
      </c>
      <c r="AC49">
        <v>0.84</v>
      </c>
      <c r="AD49">
        <v>2.6</v>
      </c>
      <c r="AE49">
        <v>2.6</v>
      </c>
      <c r="AF49">
        <v>1.74</v>
      </c>
    </row>
    <row r="50" spans="1:32">
      <c r="A50" t="s">
        <v>92</v>
      </c>
      <c r="B50" s="75">
        <v>259.94</v>
      </c>
      <c r="C50" s="75">
        <v>87.04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115.87</v>
      </c>
      <c r="J50">
        <v>271.41000000000003</v>
      </c>
      <c r="K50">
        <v>43.42</v>
      </c>
      <c r="L50">
        <v>3.42</v>
      </c>
      <c r="M50">
        <v>1.1200000000000001</v>
      </c>
      <c r="N50" s="135">
        <v>30.53</v>
      </c>
      <c r="O50" s="135">
        <v>30.53</v>
      </c>
      <c r="P50" s="135">
        <v>30.54</v>
      </c>
      <c r="Q50">
        <v>3.15</v>
      </c>
      <c r="R50">
        <v>129.79</v>
      </c>
      <c r="S50">
        <v>3.44</v>
      </c>
      <c r="T50">
        <v>2.68</v>
      </c>
      <c r="U50">
        <v>0.89</v>
      </c>
      <c r="V50">
        <v>0.9</v>
      </c>
      <c r="W50">
        <v>249.99</v>
      </c>
      <c r="X50">
        <v>50</v>
      </c>
      <c r="Y50">
        <v>87.94</v>
      </c>
      <c r="Z50">
        <v>46.3</v>
      </c>
      <c r="AA50">
        <v>82.67</v>
      </c>
      <c r="AB50">
        <v>41.33</v>
      </c>
      <c r="AC50">
        <v>0.81</v>
      </c>
      <c r="AD50">
        <v>2.52</v>
      </c>
      <c r="AE50">
        <v>2.52</v>
      </c>
      <c r="AF50">
        <v>1.74</v>
      </c>
    </row>
    <row r="51" spans="1:32">
      <c r="A51" t="s">
        <v>93</v>
      </c>
      <c r="B51" s="75">
        <v>259.94</v>
      </c>
      <c r="C51" s="75">
        <v>87.04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115.87</v>
      </c>
      <c r="J51">
        <v>271.41000000000003</v>
      </c>
      <c r="K51">
        <v>43.42</v>
      </c>
      <c r="L51">
        <v>3.49</v>
      </c>
      <c r="M51">
        <v>1.02</v>
      </c>
      <c r="N51" s="135">
        <v>30.53</v>
      </c>
      <c r="O51" s="135">
        <v>30.53</v>
      </c>
      <c r="P51" s="135">
        <v>30.54</v>
      </c>
      <c r="Q51">
        <v>3.15</v>
      </c>
      <c r="R51">
        <v>115.89</v>
      </c>
      <c r="S51">
        <v>3.52</v>
      </c>
      <c r="T51">
        <v>2.78</v>
      </c>
      <c r="U51">
        <v>0.93</v>
      </c>
      <c r="V51">
        <v>0.92</v>
      </c>
      <c r="W51">
        <v>249.99</v>
      </c>
      <c r="X51">
        <v>50</v>
      </c>
      <c r="Y51">
        <v>89.21</v>
      </c>
      <c r="Z51">
        <v>46.69</v>
      </c>
      <c r="AA51">
        <v>82.67</v>
      </c>
      <c r="AB51">
        <v>41.33</v>
      </c>
      <c r="AC51">
        <v>0.79</v>
      </c>
      <c r="AD51">
        <v>2.36</v>
      </c>
      <c r="AE51">
        <v>2.36</v>
      </c>
      <c r="AF51">
        <v>1.74</v>
      </c>
    </row>
    <row r="52" spans="1:32">
      <c r="A52" t="s">
        <v>94</v>
      </c>
      <c r="B52" s="75">
        <v>259.94</v>
      </c>
      <c r="C52" s="75">
        <v>87.04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115.87</v>
      </c>
      <c r="J52">
        <v>271.41000000000003</v>
      </c>
      <c r="K52">
        <v>43.42</v>
      </c>
      <c r="L52">
        <v>3.49</v>
      </c>
      <c r="M52">
        <v>1.1200000000000001</v>
      </c>
      <c r="N52" s="135">
        <v>30.53</v>
      </c>
      <c r="O52" s="135">
        <v>30.53</v>
      </c>
      <c r="P52" s="135">
        <v>30.54</v>
      </c>
      <c r="Q52">
        <v>3.15</v>
      </c>
      <c r="R52">
        <v>118.46</v>
      </c>
      <c r="S52">
        <v>3.52</v>
      </c>
      <c r="T52">
        <v>2.57</v>
      </c>
      <c r="U52">
        <v>0.86</v>
      </c>
      <c r="V52">
        <v>0.85</v>
      </c>
      <c r="W52">
        <v>249.99</v>
      </c>
      <c r="X52">
        <v>50</v>
      </c>
      <c r="Y52">
        <v>89.92</v>
      </c>
      <c r="Z52">
        <v>45.99</v>
      </c>
      <c r="AA52">
        <v>82</v>
      </c>
      <c r="AB52">
        <v>41</v>
      </c>
      <c r="AC52">
        <v>0.87</v>
      </c>
      <c r="AD52">
        <v>2.48</v>
      </c>
      <c r="AE52">
        <v>2.48</v>
      </c>
      <c r="AF52">
        <v>1.74</v>
      </c>
    </row>
    <row r="53" spans="1:32">
      <c r="A53" t="s">
        <v>95</v>
      </c>
      <c r="B53" s="75">
        <v>225.86</v>
      </c>
      <c r="C53" s="75">
        <v>87.04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115.87</v>
      </c>
      <c r="J53">
        <v>271.41000000000003</v>
      </c>
      <c r="K53">
        <v>43.42</v>
      </c>
      <c r="L53">
        <v>3.49</v>
      </c>
      <c r="M53">
        <v>1.17</v>
      </c>
      <c r="N53" s="135">
        <v>30.53</v>
      </c>
      <c r="O53" s="135">
        <v>30.53</v>
      </c>
      <c r="P53" s="135">
        <v>30.54</v>
      </c>
      <c r="Q53">
        <v>3.15</v>
      </c>
      <c r="R53">
        <v>120.12</v>
      </c>
      <c r="S53">
        <v>3.52</v>
      </c>
      <c r="T53">
        <v>2.59</v>
      </c>
      <c r="U53">
        <v>0.86</v>
      </c>
      <c r="V53">
        <v>0.86</v>
      </c>
      <c r="W53">
        <v>249.99</v>
      </c>
      <c r="X53">
        <v>50</v>
      </c>
      <c r="Y53">
        <v>90.14</v>
      </c>
      <c r="Z53">
        <v>46.32</v>
      </c>
      <c r="AA53">
        <v>82</v>
      </c>
      <c r="AB53">
        <v>41</v>
      </c>
      <c r="AC53">
        <v>0.81</v>
      </c>
      <c r="AD53">
        <v>2.5</v>
      </c>
      <c r="AE53">
        <v>2.5</v>
      </c>
      <c r="AF53">
        <v>1.74</v>
      </c>
    </row>
    <row r="54" spans="1:32">
      <c r="A54" t="s">
        <v>96</v>
      </c>
      <c r="B54" s="75">
        <v>225.86</v>
      </c>
      <c r="C54" s="75">
        <v>87.04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115.87</v>
      </c>
      <c r="J54">
        <v>271.41000000000003</v>
      </c>
      <c r="K54">
        <v>43.42</v>
      </c>
      <c r="L54">
        <v>3.49</v>
      </c>
      <c r="M54">
        <v>1.01</v>
      </c>
      <c r="N54" s="135">
        <v>30.53</v>
      </c>
      <c r="O54" s="135">
        <v>30.53</v>
      </c>
      <c r="P54" s="135">
        <v>30.54</v>
      </c>
      <c r="Q54">
        <v>3.15</v>
      </c>
      <c r="R54">
        <v>121.53</v>
      </c>
      <c r="S54">
        <v>3.52</v>
      </c>
      <c r="T54">
        <v>2.92</v>
      </c>
      <c r="U54">
        <v>0.98</v>
      </c>
      <c r="V54">
        <v>0.97</v>
      </c>
      <c r="W54">
        <v>249.99</v>
      </c>
      <c r="X54">
        <v>50</v>
      </c>
      <c r="Y54">
        <v>89.74</v>
      </c>
      <c r="Z54">
        <v>46.81</v>
      </c>
      <c r="AA54">
        <v>82</v>
      </c>
      <c r="AB54">
        <v>41</v>
      </c>
      <c r="AC54">
        <v>0.92</v>
      </c>
      <c r="AD54">
        <v>2.37</v>
      </c>
      <c r="AE54">
        <v>2.37</v>
      </c>
      <c r="AF54">
        <v>1.74</v>
      </c>
    </row>
    <row r="55" spans="1:32">
      <c r="A55" t="s">
        <v>97</v>
      </c>
      <c r="B55" s="75">
        <v>225.86</v>
      </c>
      <c r="C55" s="75">
        <v>74.58</v>
      </c>
      <c r="D55" s="135">
        <f t="shared" si="0"/>
        <v>91.6</v>
      </c>
      <c r="E55" s="75"/>
      <c r="F55" s="78">
        <v>17.07</v>
      </c>
      <c r="G55" s="78">
        <v>17.07</v>
      </c>
      <c r="H55" s="78">
        <v>17.32</v>
      </c>
      <c r="I55">
        <v>107.36</v>
      </c>
      <c r="J55">
        <v>271.41000000000003</v>
      </c>
      <c r="K55">
        <v>43.42</v>
      </c>
      <c r="L55">
        <v>3.49</v>
      </c>
      <c r="M55">
        <v>1.1100000000000001</v>
      </c>
      <c r="N55" s="135">
        <v>30.53</v>
      </c>
      <c r="O55" s="135">
        <v>30.53</v>
      </c>
      <c r="P55" s="135">
        <v>30.54</v>
      </c>
      <c r="Q55">
        <v>3.15</v>
      </c>
      <c r="R55">
        <v>121.74</v>
      </c>
      <c r="S55">
        <v>3.62</v>
      </c>
      <c r="T55">
        <v>2.65</v>
      </c>
      <c r="U55">
        <v>0.88</v>
      </c>
      <c r="V55">
        <v>0.9</v>
      </c>
      <c r="W55">
        <v>249.99</v>
      </c>
      <c r="X55">
        <v>50</v>
      </c>
      <c r="Y55">
        <v>89.51</v>
      </c>
      <c r="Z55">
        <v>47.55</v>
      </c>
      <c r="AA55">
        <v>82</v>
      </c>
      <c r="AB55">
        <v>41</v>
      </c>
      <c r="AC55">
        <v>0.99</v>
      </c>
      <c r="AD55">
        <v>2.4900000000000002</v>
      </c>
      <c r="AE55">
        <v>2.4900000000000002</v>
      </c>
      <c r="AF55">
        <v>1.74</v>
      </c>
    </row>
    <row r="56" spans="1:32">
      <c r="A56" t="s">
        <v>98</v>
      </c>
      <c r="B56" s="75">
        <v>225.86</v>
      </c>
      <c r="C56" s="75">
        <v>74.58</v>
      </c>
      <c r="D56" s="135">
        <f t="shared" si="0"/>
        <v>91.6</v>
      </c>
      <c r="E56" s="75"/>
      <c r="F56" s="78">
        <v>16.87</v>
      </c>
      <c r="G56" s="78">
        <v>16.87</v>
      </c>
      <c r="H56" s="78">
        <v>17.3</v>
      </c>
      <c r="I56">
        <v>70.44</v>
      </c>
      <c r="J56">
        <v>271.41000000000003</v>
      </c>
      <c r="K56">
        <v>43.42</v>
      </c>
      <c r="L56">
        <v>3.49</v>
      </c>
      <c r="M56">
        <v>2.25</v>
      </c>
      <c r="N56" s="135">
        <v>30.53</v>
      </c>
      <c r="O56" s="135">
        <v>30.53</v>
      </c>
      <c r="P56" s="135">
        <v>30.54</v>
      </c>
      <c r="Q56">
        <v>3.15</v>
      </c>
      <c r="R56">
        <v>121.04</v>
      </c>
      <c r="S56">
        <v>3.62</v>
      </c>
      <c r="T56">
        <v>2.71</v>
      </c>
      <c r="U56">
        <v>0.9</v>
      </c>
      <c r="V56">
        <v>0.92</v>
      </c>
      <c r="W56">
        <v>249.99</v>
      </c>
      <c r="X56">
        <v>50</v>
      </c>
      <c r="Y56">
        <v>88.71</v>
      </c>
      <c r="Z56">
        <v>46.04</v>
      </c>
      <c r="AA56">
        <v>82.67</v>
      </c>
      <c r="AB56">
        <v>41.33</v>
      </c>
      <c r="AC56">
        <v>0.96</v>
      </c>
      <c r="AD56">
        <v>2.57</v>
      </c>
      <c r="AE56">
        <v>2.57</v>
      </c>
      <c r="AF56">
        <v>1.74</v>
      </c>
    </row>
    <row r="57" spans="1:32">
      <c r="A57" t="s">
        <v>99</v>
      </c>
      <c r="B57" s="75">
        <v>225.86</v>
      </c>
      <c r="C57" s="75">
        <v>74.58</v>
      </c>
      <c r="D57" s="135">
        <f t="shared" si="0"/>
        <v>91.6</v>
      </c>
      <c r="E57" s="75"/>
      <c r="F57" s="78">
        <v>16.52</v>
      </c>
      <c r="G57" s="78">
        <v>16.52</v>
      </c>
      <c r="H57" s="78">
        <v>16.93</v>
      </c>
      <c r="I57">
        <v>94.67</v>
      </c>
      <c r="J57">
        <v>271.41000000000003</v>
      </c>
      <c r="K57">
        <v>43.42</v>
      </c>
      <c r="L57">
        <v>3.49</v>
      </c>
      <c r="M57">
        <v>2.88</v>
      </c>
      <c r="N57" s="135">
        <v>30.53</v>
      </c>
      <c r="O57" s="135">
        <v>30.53</v>
      </c>
      <c r="P57" s="135">
        <v>30.54</v>
      </c>
      <c r="Q57">
        <v>3.15</v>
      </c>
      <c r="R57">
        <v>101.89</v>
      </c>
      <c r="S57">
        <v>3.62</v>
      </c>
      <c r="T57">
        <v>2.94</v>
      </c>
      <c r="U57">
        <v>0.98</v>
      </c>
      <c r="V57">
        <v>0.99</v>
      </c>
      <c r="W57">
        <v>249.99</v>
      </c>
      <c r="X57">
        <v>50</v>
      </c>
      <c r="Y57">
        <v>87.28</v>
      </c>
      <c r="Z57">
        <v>46.44</v>
      </c>
      <c r="AA57">
        <v>82.67</v>
      </c>
      <c r="AB57">
        <v>41.33</v>
      </c>
      <c r="AC57">
        <v>0.72</v>
      </c>
      <c r="AD57">
        <v>2.63</v>
      </c>
      <c r="AE57">
        <v>2.63</v>
      </c>
      <c r="AF57">
        <v>1.74</v>
      </c>
    </row>
    <row r="58" spans="1:32">
      <c r="A58" t="s">
        <v>100</v>
      </c>
      <c r="B58" s="75">
        <v>225.86</v>
      </c>
      <c r="C58" s="75">
        <v>74.58</v>
      </c>
      <c r="D58" s="135">
        <f t="shared" si="0"/>
        <v>91.6</v>
      </c>
      <c r="E58" s="75"/>
      <c r="F58" s="78">
        <v>16.04</v>
      </c>
      <c r="G58" s="78">
        <v>16.04</v>
      </c>
      <c r="H58" s="78">
        <v>16.43</v>
      </c>
      <c r="I58">
        <v>115.87</v>
      </c>
      <c r="J58">
        <v>271.41000000000003</v>
      </c>
      <c r="K58">
        <v>43.42</v>
      </c>
      <c r="L58">
        <v>3.49</v>
      </c>
      <c r="M58">
        <v>3.08</v>
      </c>
      <c r="N58" s="135">
        <v>30.53</v>
      </c>
      <c r="O58" s="135">
        <v>30.53</v>
      </c>
      <c r="P58" s="135">
        <v>30.54</v>
      </c>
      <c r="Q58">
        <v>3.15</v>
      </c>
      <c r="R58">
        <v>99.91</v>
      </c>
      <c r="S58">
        <v>3.62</v>
      </c>
      <c r="T58">
        <v>2.88</v>
      </c>
      <c r="U58">
        <v>0.96</v>
      </c>
      <c r="V58">
        <v>0.96</v>
      </c>
      <c r="W58">
        <v>249.6</v>
      </c>
      <c r="X58">
        <v>49.92</v>
      </c>
      <c r="Y58">
        <v>85.25</v>
      </c>
      <c r="Z58">
        <v>46.18</v>
      </c>
      <c r="AA58">
        <v>82.67</v>
      </c>
      <c r="AB58">
        <v>41.33</v>
      </c>
      <c r="AC58">
        <v>0.76</v>
      </c>
      <c r="AD58">
        <v>2.61</v>
      </c>
      <c r="AE58">
        <v>2.61</v>
      </c>
      <c r="AF58">
        <v>1.74</v>
      </c>
    </row>
    <row r="59" spans="1:32">
      <c r="A59" t="s">
        <v>101</v>
      </c>
      <c r="B59" s="75">
        <v>259.94</v>
      </c>
      <c r="C59" s="75">
        <v>74.58</v>
      </c>
      <c r="D59" s="135">
        <f t="shared" si="0"/>
        <v>91.6</v>
      </c>
      <c r="E59" s="75"/>
      <c r="F59" s="78">
        <v>15.49</v>
      </c>
      <c r="G59" s="78">
        <v>15.49</v>
      </c>
      <c r="H59" s="78">
        <v>15.87</v>
      </c>
      <c r="I59">
        <v>115.87</v>
      </c>
      <c r="J59">
        <v>271.41000000000003</v>
      </c>
      <c r="K59">
        <v>43.42</v>
      </c>
      <c r="L59">
        <v>3.57</v>
      </c>
      <c r="M59">
        <v>3.44</v>
      </c>
      <c r="N59" s="135">
        <v>30.53</v>
      </c>
      <c r="O59" s="135">
        <v>30.53</v>
      </c>
      <c r="P59" s="135">
        <v>30.54</v>
      </c>
      <c r="Q59">
        <v>3.3</v>
      </c>
      <c r="R59">
        <v>97.31</v>
      </c>
      <c r="S59">
        <v>3.72</v>
      </c>
      <c r="T59">
        <v>2.87</v>
      </c>
      <c r="U59">
        <v>0.96</v>
      </c>
      <c r="V59">
        <v>0.95</v>
      </c>
      <c r="W59">
        <v>242.2</v>
      </c>
      <c r="X59">
        <v>48.44</v>
      </c>
      <c r="Y59">
        <v>82.73</v>
      </c>
      <c r="Z59">
        <v>45.3</v>
      </c>
      <c r="AA59">
        <v>82.67</v>
      </c>
      <c r="AB59">
        <v>41.33</v>
      </c>
      <c r="AC59">
        <v>0.85</v>
      </c>
      <c r="AD59">
        <v>2.39</v>
      </c>
      <c r="AE59">
        <v>2.39</v>
      </c>
      <c r="AF59">
        <v>1.74</v>
      </c>
    </row>
    <row r="60" spans="1:32">
      <c r="A60" t="s">
        <v>102</v>
      </c>
      <c r="B60" s="75">
        <v>259.94</v>
      </c>
      <c r="C60" s="75">
        <v>74.58</v>
      </c>
      <c r="D60" s="135">
        <f t="shared" si="0"/>
        <v>91.6</v>
      </c>
      <c r="E60" s="75"/>
      <c r="F60" s="78">
        <v>14.81</v>
      </c>
      <c r="G60" s="78">
        <v>14.81</v>
      </c>
      <c r="H60" s="78">
        <v>15.19</v>
      </c>
      <c r="I60">
        <v>115.87</v>
      </c>
      <c r="J60">
        <v>271.41000000000003</v>
      </c>
      <c r="K60">
        <v>43.42</v>
      </c>
      <c r="L60">
        <v>3.57</v>
      </c>
      <c r="M60">
        <v>3.82</v>
      </c>
      <c r="N60" s="135">
        <v>30.53</v>
      </c>
      <c r="O60" s="135">
        <v>30.53</v>
      </c>
      <c r="P60" s="135">
        <v>30.54</v>
      </c>
      <c r="Q60">
        <v>3.3</v>
      </c>
      <c r="R60">
        <v>94.07</v>
      </c>
      <c r="S60">
        <v>3.72</v>
      </c>
      <c r="T60">
        <v>2.89</v>
      </c>
      <c r="U60">
        <v>0.96</v>
      </c>
      <c r="V60">
        <v>0.97</v>
      </c>
      <c r="W60">
        <v>231.63</v>
      </c>
      <c r="X60">
        <v>46.32</v>
      </c>
      <c r="Y60">
        <v>79.88</v>
      </c>
      <c r="Z60">
        <v>43.59</v>
      </c>
      <c r="AA60">
        <v>76.67</v>
      </c>
      <c r="AB60">
        <v>38.33</v>
      </c>
      <c r="AC60">
        <v>0.9</v>
      </c>
      <c r="AD60">
        <v>2.34</v>
      </c>
      <c r="AE60">
        <v>2.34</v>
      </c>
      <c r="AF60">
        <v>1.74</v>
      </c>
    </row>
    <row r="61" spans="1:32">
      <c r="A61" t="s">
        <v>103</v>
      </c>
      <c r="B61" s="75">
        <v>259.94</v>
      </c>
      <c r="C61" s="75">
        <v>74.58</v>
      </c>
      <c r="D61" s="135">
        <f t="shared" si="0"/>
        <v>91.6</v>
      </c>
      <c r="E61" s="75"/>
      <c r="F61" s="78">
        <v>14.2</v>
      </c>
      <c r="G61" s="78">
        <v>14.2</v>
      </c>
      <c r="H61" s="78">
        <v>14.56</v>
      </c>
      <c r="I61">
        <v>115.87</v>
      </c>
      <c r="J61">
        <v>271.41000000000003</v>
      </c>
      <c r="K61">
        <v>43.42</v>
      </c>
      <c r="L61">
        <v>3.57</v>
      </c>
      <c r="M61">
        <v>4.08</v>
      </c>
      <c r="N61" s="135">
        <v>30.53</v>
      </c>
      <c r="O61" s="135">
        <v>30.53</v>
      </c>
      <c r="P61" s="135">
        <v>30.54</v>
      </c>
      <c r="Q61">
        <v>3.3</v>
      </c>
      <c r="R61">
        <v>89.86</v>
      </c>
      <c r="S61">
        <v>3.72</v>
      </c>
      <c r="T61">
        <v>2.73</v>
      </c>
      <c r="U61">
        <v>0.91</v>
      </c>
      <c r="V61">
        <v>0.92</v>
      </c>
      <c r="W61">
        <v>220.15</v>
      </c>
      <c r="X61">
        <v>44.03</v>
      </c>
      <c r="Y61">
        <v>76.42</v>
      </c>
      <c r="Z61">
        <v>41.21</v>
      </c>
      <c r="AA61">
        <v>63.34</v>
      </c>
      <c r="AB61">
        <v>31.66</v>
      </c>
      <c r="AC61">
        <v>0.82</v>
      </c>
      <c r="AD61">
        <v>2.57</v>
      </c>
      <c r="AE61">
        <v>2.57</v>
      </c>
      <c r="AF61">
        <v>1.74</v>
      </c>
    </row>
    <row r="62" spans="1:32">
      <c r="A62" t="s">
        <v>104</v>
      </c>
      <c r="B62" s="75">
        <v>259.94</v>
      </c>
      <c r="C62" s="75">
        <v>74.58</v>
      </c>
      <c r="D62" s="135">
        <f t="shared" si="0"/>
        <v>91.6</v>
      </c>
      <c r="E62" s="75"/>
      <c r="F62" s="78">
        <v>13.44</v>
      </c>
      <c r="G62" s="78">
        <v>13.44</v>
      </c>
      <c r="H62" s="78">
        <v>13.78</v>
      </c>
      <c r="I62">
        <v>115.87</v>
      </c>
      <c r="J62">
        <v>271.41000000000003</v>
      </c>
      <c r="K62">
        <v>43.42</v>
      </c>
      <c r="L62">
        <v>3.57</v>
      </c>
      <c r="M62">
        <v>4.3</v>
      </c>
      <c r="N62" s="135">
        <v>30.53</v>
      </c>
      <c r="O62" s="135">
        <v>30.53</v>
      </c>
      <c r="P62" s="135">
        <v>30.54</v>
      </c>
      <c r="Q62">
        <v>3.3</v>
      </c>
      <c r="R62">
        <v>85.01</v>
      </c>
      <c r="S62">
        <v>3.72</v>
      </c>
      <c r="T62">
        <v>2.83</v>
      </c>
      <c r="U62">
        <v>0.94</v>
      </c>
      <c r="V62">
        <v>0.95</v>
      </c>
      <c r="W62">
        <v>208.58</v>
      </c>
      <c r="X62">
        <v>41.71</v>
      </c>
      <c r="Y62">
        <v>72.25</v>
      </c>
      <c r="Z62">
        <v>38.69</v>
      </c>
      <c r="AA62">
        <v>61.34</v>
      </c>
      <c r="AB62">
        <v>30.66</v>
      </c>
      <c r="AC62">
        <v>1</v>
      </c>
      <c r="AD62">
        <v>2.4</v>
      </c>
      <c r="AE62">
        <v>2.4</v>
      </c>
      <c r="AF62">
        <v>1.74</v>
      </c>
    </row>
    <row r="63" spans="1:32">
      <c r="A63" t="s">
        <v>105</v>
      </c>
      <c r="B63" s="75">
        <v>259.94</v>
      </c>
      <c r="C63" s="75">
        <v>74.58</v>
      </c>
      <c r="D63" s="135">
        <f t="shared" si="0"/>
        <v>91.6</v>
      </c>
      <c r="E63" s="75"/>
      <c r="F63" s="78">
        <v>12.46</v>
      </c>
      <c r="G63" s="78">
        <v>12.46</v>
      </c>
      <c r="H63" s="78">
        <v>12.77</v>
      </c>
      <c r="I63">
        <v>115.87</v>
      </c>
      <c r="J63">
        <v>271.41000000000003</v>
      </c>
      <c r="K63">
        <v>43.42</v>
      </c>
      <c r="L63">
        <v>3.57</v>
      </c>
      <c r="M63">
        <v>4.21</v>
      </c>
      <c r="N63" s="135">
        <v>30.53</v>
      </c>
      <c r="O63" s="135">
        <v>30.53</v>
      </c>
      <c r="P63" s="135">
        <v>30.54</v>
      </c>
      <c r="Q63">
        <v>3.3</v>
      </c>
      <c r="R63">
        <v>71.680000000000007</v>
      </c>
      <c r="S63">
        <v>3.8</v>
      </c>
      <c r="T63">
        <v>2.88</v>
      </c>
      <c r="U63">
        <v>0.96</v>
      </c>
      <c r="V63">
        <v>0.97</v>
      </c>
      <c r="W63">
        <v>194.81</v>
      </c>
      <c r="X63">
        <v>38.96</v>
      </c>
      <c r="Y63">
        <v>68.430000000000007</v>
      </c>
      <c r="Z63">
        <v>35.99</v>
      </c>
      <c r="AA63">
        <v>55.34</v>
      </c>
      <c r="AB63">
        <v>27.66</v>
      </c>
      <c r="AC63">
        <v>0.79</v>
      </c>
      <c r="AD63">
        <v>2.63</v>
      </c>
      <c r="AE63">
        <v>2.63</v>
      </c>
      <c r="AF63">
        <v>1.74</v>
      </c>
    </row>
    <row r="64" spans="1:32">
      <c r="A64" t="s">
        <v>106</v>
      </c>
      <c r="B64" s="75">
        <v>259.94</v>
      </c>
      <c r="C64" s="75">
        <v>74.58</v>
      </c>
      <c r="D64" s="135">
        <f t="shared" si="0"/>
        <v>91.6</v>
      </c>
      <c r="E64" s="75"/>
      <c r="F64" s="78">
        <v>11.28</v>
      </c>
      <c r="G64" s="78">
        <v>11.28</v>
      </c>
      <c r="H64" s="78">
        <v>11.56</v>
      </c>
      <c r="I64">
        <v>115.87</v>
      </c>
      <c r="J64">
        <v>271.41000000000003</v>
      </c>
      <c r="K64">
        <v>43.42</v>
      </c>
      <c r="L64">
        <v>3.57</v>
      </c>
      <c r="M64">
        <v>4.07</v>
      </c>
      <c r="N64" s="135">
        <v>30.53</v>
      </c>
      <c r="O64" s="135">
        <v>30.53</v>
      </c>
      <c r="P64" s="135">
        <v>30.54</v>
      </c>
      <c r="Q64">
        <v>3.3</v>
      </c>
      <c r="R64">
        <v>66.319999999999993</v>
      </c>
      <c r="S64">
        <v>3.8</v>
      </c>
      <c r="T64">
        <v>2.98</v>
      </c>
      <c r="U64">
        <v>1</v>
      </c>
      <c r="V64">
        <v>0.99</v>
      </c>
      <c r="W64">
        <v>179.28</v>
      </c>
      <c r="X64">
        <v>35.86</v>
      </c>
      <c r="Y64">
        <v>63.52</v>
      </c>
      <c r="Z64">
        <v>33.11</v>
      </c>
      <c r="AA64">
        <v>49.34</v>
      </c>
      <c r="AB64">
        <v>24.66</v>
      </c>
      <c r="AC64">
        <v>0.87</v>
      </c>
      <c r="AD64">
        <v>2.44</v>
      </c>
      <c r="AE64">
        <v>2.44</v>
      </c>
      <c r="AF64">
        <v>1.74</v>
      </c>
    </row>
    <row r="65" spans="1:32">
      <c r="A65" t="s">
        <v>107</v>
      </c>
      <c r="B65" s="75">
        <v>259.94</v>
      </c>
      <c r="C65" s="75">
        <v>74.58</v>
      </c>
      <c r="D65" s="135">
        <f t="shared" si="0"/>
        <v>91.6</v>
      </c>
      <c r="E65" s="75"/>
      <c r="F65" s="78">
        <v>10.130000000000001</v>
      </c>
      <c r="G65" s="78">
        <v>10.130000000000001</v>
      </c>
      <c r="H65" s="78">
        <v>10.39</v>
      </c>
      <c r="I65">
        <v>115.87</v>
      </c>
      <c r="J65">
        <v>271.41000000000003</v>
      </c>
      <c r="K65">
        <v>43.42</v>
      </c>
      <c r="L65">
        <v>3.57</v>
      </c>
      <c r="M65">
        <v>4.07</v>
      </c>
      <c r="N65" s="135">
        <v>30.53</v>
      </c>
      <c r="O65" s="135">
        <v>30.53</v>
      </c>
      <c r="P65" s="135">
        <v>30.54</v>
      </c>
      <c r="Q65">
        <v>3.3</v>
      </c>
      <c r="R65">
        <v>60.03</v>
      </c>
      <c r="S65">
        <v>3.8</v>
      </c>
      <c r="T65">
        <v>2.81</v>
      </c>
      <c r="U65">
        <v>0.94</v>
      </c>
      <c r="V65">
        <v>0.93</v>
      </c>
      <c r="W65">
        <v>163.68</v>
      </c>
      <c r="X65">
        <v>32.74</v>
      </c>
      <c r="Y65">
        <v>58.9</v>
      </c>
      <c r="Z65">
        <v>30.12</v>
      </c>
      <c r="AA65">
        <v>38</v>
      </c>
      <c r="AB65">
        <v>19</v>
      </c>
      <c r="AC65">
        <v>0.98</v>
      </c>
      <c r="AD65">
        <v>4.25</v>
      </c>
      <c r="AE65">
        <v>4.25</v>
      </c>
      <c r="AF65">
        <v>1.74</v>
      </c>
    </row>
    <row r="66" spans="1:32">
      <c r="A66" t="s">
        <v>108</v>
      </c>
      <c r="B66" s="75">
        <v>259.94</v>
      </c>
      <c r="C66" s="75">
        <v>74.58</v>
      </c>
      <c r="D66" s="135">
        <f t="shared" si="0"/>
        <v>91.6</v>
      </c>
      <c r="E66" s="75"/>
      <c r="F66" s="78">
        <v>8.8800000000000008</v>
      </c>
      <c r="G66" s="78">
        <v>8.8800000000000008</v>
      </c>
      <c r="H66" s="78">
        <v>9.1</v>
      </c>
      <c r="I66">
        <v>115.87</v>
      </c>
      <c r="J66">
        <v>271.41000000000003</v>
      </c>
      <c r="K66">
        <v>43.42</v>
      </c>
      <c r="L66">
        <v>3.57</v>
      </c>
      <c r="M66">
        <v>4.47</v>
      </c>
      <c r="N66" s="135">
        <v>30.53</v>
      </c>
      <c r="O66" s="135">
        <v>30.53</v>
      </c>
      <c r="P66" s="135">
        <v>30.54</v>
      </c>
      <c r="Q66">
        <v>3.3</v>
      </c>
      <c r="R66">
        <v>53.38</v>
      </c>
      <c r="S66">
        <v>3.8</v>
      </c>
      <c r="T66">
        <v>2.71</v>
      </c>
      <c r="U66">
        <v>0.9</v>
      </c>
      <c r="V66">
        <v>0.91</v>
      </c>
      <c r="W66">
        <v>145.47999999999999</v>
      </c>
      <c r="X66">
        <v>29.09</v>
      </c>
      <c r="Y66">
        <v>53.11</v>
      </c>
      <c r="Z66">
        <v>27.07</v>
      </c>
      <c r="AA66">
        <v>32.67</v>
      </c>
      <c r="AB66">
        <v>16.329999999999998</v>
      </c>
      <c r="AC66">
        <v>0.9</v>
      </c>
      <c r="AD66">
        <v>4.28</v>
      </c>
      <c r="AE66">
        <v>4.28</v>
      </c>
      <c r="AF66">
        <v>1.74</v>
      </c>
    </row>
    <row r="67" spans="1:32">
      <c r="A67" t="s">
        <v>109</v>
      </c>
      <c r="B67" s="75">
        <v>259.94</v>
      </c>
      <c r="C67" s="75">
        <v>87.04</v>
      </c>
      <c r="D67" s="135">
        <f t="shared" si="0"/>
        <v>91.6</v>
      </c>
      <c r="E67" s="75"/>
      <c r="F67" s="78">
        <v>7.65</v>
      </c>
      <c r="G67" s="78">
        <v>7.65</v>
      </c>
      <c r="H67" s="78">
        <v>7.83</v>
      </c>
      <c r="I67">
        <v>115.87</v>
      </c>
      <c r="J67">
        <v>271.41000000000003</v>
      </c>
      <c r="K67">
        <v>101.08</v>
      </c>
      <c r="L67">
        <v>3.57</v>
      </c>
      <c r="M67">
        <v>4.7</v>
      </c>
      <c r="N67" s="135">
        <v>30.53</v>
      </c>
      <c r="O67" s="135">
        <v>30.53</v>
      </c>
      <c r="P67" s="135">
        <v>30.54</v>
      </c>
      <c r="Q67">
        <v>3.45</v>
      </c>
      <c r="R67">
        <v>44.98</v>
      </c>
      <c r="S67">
        <v>3.8</v>
      </c>
      <c r="T67">
        <v>2.71</v>
      </c>
      <c r="U67">
        <v>0.9</v>
      </c>
      <c r="V67">
        <v>0.91</v>
      </c>
      <c r="W67">
        <v>126.27</v>
      </c>
      <c r="X67">
        <v>25.25</v>
      </c>
      <c r="Y67">
        <v>48.28</v>
      </c>
      <c r="Z67">
        <v>23.59</v>
      </c>
      <c r="AA67">
        <v>26</v>
      </c>
      <c r="AB67">
        <v>13</v>
      </c>
      <c r="AC67">
        <v>0.83</v>
      </c>
      <c r="AD67">
        <v>4.28</v>
      </c>
      <c r="AE67">
        <v>4.28</v>
      </c>
      <c r="AF67">
        <v>1.74</v>
      </c>
    </row>
    <row r="68" spans="1:32">
      <c r="A68" t="s">
        <v>110</v>
      </c>
      <c r="B68" s="75">
        <v>259.94</v>
      </c>
      <c r="C68" s="75">
        <v>87.04</v>
      </c>
      <c r="D68" s="135">
        <f t="shared" ref="D68:D98" si="1">N68+O68+P68</f>
        <v>91.6</v>
      </c>
      <c r="E68" s="75"/>
      <c r="F68" s="78">
        <v>6.43</v>
      </c>
      <c r="G68" s="78">
        <v>6.43</v>
      </c>
      <c r="H68" s="78">
        <v>6.59</v>
      </c>
      <c r="I68">
        <v>115.87</v>
      </c>
      <c r="J68">
        <v>271.41000000000003</v>
      </c>
      <c r="K68">
        <v>101.08</v>
      </c>
      <c r="L68">
        <v>3.57</v>
      </c>
      <c r="M68">
        <v>4.87</v>
      </c>
      <c r="N68" s="135">
        <v>30.53</v>
      </c>
      <c r="O68" s="135">
        <v>30.53</v>
      </c>
      <c r="P68" s="135">
        <v>30.54</v>
      </c>
      <c r="Q68">
        <v>3.45</v>
      </c>
      <c r="R68">
        <v>35.25</v>
      </c>
      <c r="S68">
        <v>3.8</v>
      </c>
      <c r="T68">
        <v>3.06</v>
      </c>
      <c r="U68">
        <v>1.02</v>
      </c>
      <c r="V68">
        <v>1.02</v>
      </c>
      <c r="W68">
        <v>106.48</v>
      </c>
      <c r="X68">
        <v>21.29</v>
      </c>
      <c r="Y68">
        <v>42.62</v>
      </c>
      <c r="Z68">
        <v>19.78</v>
      </c>
      <c r="AA68">
        <v>28</v>
      </c>
      <c r="AB68">
        <v>14</v>
      </c>
      <c r="AC68">
        <v>0.86</v>
      </c>
      <c r="AD68">
        <v>4.18</v>
      </c>
      <c r="AE68">
        <v>4.18</v>
      </c>
      <c r="AF68">
        <v>1.74</v>
      </c>
    </row>
    <row r="69" spans="1:32">
      <c r="A69" t="s">
        <v>111</v>
      </c>
      <c r="B69" s="75">
        <v>259.94</v>
      </c>
      <c r="C69" s="75">
        <v>87.04</v>
      </c>
      <c r="D69" s="135">
        <f t="shared" si="1"/>
        <v>91.6</v>
      </c>
      <c r="E69" s="75"/>
      <c r="F69" s="78">
        <v>4.8499999999999996</v>
      </c>
      <c r="G69" s="78">
        <v>4.8499999999999996</v>
      </c>
      <c r="H69" s="78">
        <v>4.97</v>
      </c>
      <c r="I69">
        <v>115.87</v>
      </c>
      <c r="J69">
        <v>271.41000000000003</v>
      </c>
      <c r="K69">
        <v>101.08</v>
      </c>
      <c r="L69">
        <v>3.57</v>
      </c>
      <c r="M69">
        <v>5.23</v>
      </c>
      <c r="N69" s="135">
        <v>30.53</v>
      </c>
      <c r="O69" s="135">
        <v>30.53</v>
      </c>
      <c r="P69" s="135">
        <v>30.54</v>
      </c>
      <c r="Q69">
        <v>3.45</v>
      </c>
      <c r="R69">
        <v>23.64</v>
      </c>
      <c r="S69">
        <v>3.8</v>
      </c>
      <c r="T69">
        <v>5.39</v>
      </c>
      <c r="U69">
        <v>1.8</v>
      </c>
      <c r="V69">
        <v>1.79</v>
      </c>
      <c r="W69">
        <v>86.58</v>
      </c>
      <c r="X69">
        <v>17.32</v>
      </c>
      <c r="Y69">
        <v>36.229999999999997</v>
      </c>
      <c r="Z69">
        <v>16.059999999999999</v>
      </c>
      <c r="AA69">
        <v>22</v>
      </c>
      <c r="AB69">
        <v>11</v>
      </c>
      <c r="AC69">
        <v>0.72</v>
      </c>
      <c r="AD69">
        <v>4.13</v>
      </c>
      <c r="AE69">
        <v>4.13</v>
      </c>
      <c r="AF69">
        <v>1.74</v>
      </c>
    </row>
    <row r="70" spans="1:32">
      <c r="A70" t="s">
        <v>112</v>
      </c>
      <c r="B70" s="75">
        <v>259.94</v>
      </c>
      <c r="C70" s="75">
        <v>87.04</v>
      </c>
      <c r="D70" s="135">
        <f t="shared" si="1"/>
        <v>78.34</v>
      </c>
      <c r="E70" s="75"/>
      <c r="F70" s="78">
        <v>3.12</v>
      </c>
      <c r="G70" s="78">
        <v>3.12</v>
      </c>
      <c r="H70" s="78">
        <v>3.19</v>
      </c>
      <c r="I70">
        <v>115.87</v>
      </c>
      <c r="J70">
        <v>271.41000000000003</v>
      </c>
      <c r="K70">
        <v>101.08</v>
      </c>
      <c r="L70">
        <v>3.57</v>
      </c>
      <c r="M70">
        <v>11.13</v>
      </c>
      <c r="N70" s="135">
        <v>18.91</v>
      </c>
      <c r="O70" s="135">
        <v>26.43</v>
      </c>
      <c r="P70" s="135">
        <v>33</v>
      </c>
      <c r="Q70">
        <v>3.45</v>
      </c>
      <c r="R70">
        <v>16.23</v>
      </c>
      <c r="S70">
        <v>3.8</v>
      </c>
      <c r="T70">
        <v>8.2200000000000006</v>
      </c>
      <c r="U70">
        <v>2.74</v>
      </c>
      <c r="V70">
        <v>2.73</v>
      </c>
      <c r="W70">
        <v>66.11</v>
      </c>
      <c r="X70">
        <v>13.22</v>
      </c>
      <c r="Y70">
        <v>29.17</v>
      </c>
      <c r="Z70">
        <v>12.47</v>
      </c>
      <c r="AA70">
        <v>15.33</v>
      </c>
      <c r="AB70">
        <v>7.67</v>
      </c>
      <c r="AC70">
        <v>0.91</v>
      </c>
      <c r="AD70">
        <v>4.0599999999999996</v>
      </c>
      <c r="AE70">
        <v>4.0599999999999996</v>
      </c>
      <c r="AF70">
        <v>1.74</v>
      </c>
    </row>
    <row r="71" spans="1:32">
      <c r="A71" t="s">
        <v>113</v>
      </c>
      <c r="B71" s="75">
        <v>259.94</v>
      </c>
      <c r="C71" s="75">
        <v>87.04</v>
      </c>
      <c r="D71" s="135">
        <f t="shared" si="1"/>
        <v>59.61</v>
      </c>
      <c r="E71" s="75"/>
      <c r="F71" s="78">
        <v>1.57</v>
      </c>
      <c r="G71" s="78">
        <v>1.57</v>
      </c>
      <c r="H71" s="78">
        <v>1.61</v>
      </c>
      <c r="I71">
        <v>115.87</v>
      </c>
      <c r="J71">
        <v>271.41000000000003</v>
      </c>
      <c r="K71">
        <v>101.08</v>
      </c>
      <c r="L71">
        <v>3.49</v>
      </c>
      <c r="M71">
        <v>10.47</v>
      </c>
      <c r="N71" s="135">
        <v>8.27</v>
      </c>
      <c r="O71" s="135">
        <v>18.34</v>
      </c>
      <c r="P71" s="135">
        <v>33</v>
      </c>
      <c r="Q71">
        <v>3.45</v>
      </c>
      <c r="R71">
        <v>9.6</v>
      </c>
      <c r="S71">
        <v>3.8</v>
      </c>
      <c r="T71">
        <v>9.2799999999999994</v>
      </c>
      <c r="U71">
        <v>3.09</v>
      </c>
      <c r="V71">
        <v>3.1</v>
      </c>
      <c r="W71">
        <v>45.78</v>
      </c>
      <c r="X71">
        <v>9.15</v>
      </c>
      <c r="Y71">
        <v>22.36</v>
      </c>
      <c r="Z71">
        <v>9.14</v>
      </c>
      <c r="AA71">
        <v>12.67</v>
      </c>
      <c r="AB71">
        <v>6.33</v>
      </c>
      <c r="AC71">
        <v>0.71</v>
      </c>
      <c r="AD71">
        <v>6.85</v>
      </c>
      <c r="AE71">
        <v>6.85</v>
      </c>
      <c r="AF71">
        <v>1.74</v>
      </c>
    </row>
    <row r="72" spans="1:32">
      <c r="A72" t="s">
        <v>114</v>
      </c>
      <c r="B72" s="75">
        <v>259.94</v>
      </c>
      <c r="C72" s="75">
        <v>87.04</v>
      </c>
      <c r="D72" s="135">
        <f t="shared" si="1"/>
        <v>47</v>
      </c>
      <c r="E72" s="75"/>
      <c r="F72" s="78">
        <v>0.63</v>
      </c>
      <c r="G72" s="78">
        <v>0.63</v>
      </c>
      <c r="H72" s="78">
        <v>0.64</v>
      </c>
      <c r="I72">
        <v>115.87</v>
      </c>
      <c r="J72">
        <v>271.41000000000003</v>
      </c>
      <c r="K72">
        <v>101.08</v>
      </c>
      <c r="L72">
        <v>3.49</v>
      </c>
      <c r="M72">
        <v>10.06</v>
      </c>
      <c r="N72" s="135">
        <v>1.57</v>
      </c>
      <c r="O72" s="135">
        <v>12.43</v>
      </c>
      <c r="P72" s="135">
        <v>33</v>
      </c>
      <c r="Q72">
        <v>3.45</v>
      </c>
      <c r="R72">
        <v>2.88</v>
      </c>
      <c r="S72">
        <v>3.8</v>
      </c>
      <c r="T72">
        <v>10.24</v>
      </c>
      <c r="U72">
        <v>3.41</v>
      </c>
      <c r="V72">
        <v>3.42</v>
      </c>
      <c r="W72">
        <v>27.56</v>
      </c>
      <c r="X72">
        <v>5.51</v>
      </c>
      <c r="Y72">
        <v>15.97</v>
      </c>
      <c r="Z72">
        <v>6.5</v>
      </c>
      <c r="AA72">
        <v>7.33</v>
      </c>
      <c r="AB72">
        <v>3.67</v>
      </c>
      <c r="AC72">
        <v>0.89</v>
      </c>
      <c r="AD72">
        <v>7.53</v>
      </c>
      <c r="AE72">
        <v>7.53</v>
      </c>
      <c r="AF72">
        <v>1.74</v>
      </c>
    </row>
    <row r="73" spans="1:32">
      <c r="A73" t="s">
        <v>115</v>
      </c>
      <c r="B73" s="75">
        <v>259.94</v>
      </c>
      <c r="C73" s="75">
        <v>87.04</v>
      </c>
      <c r="D73" s="135">
        <f t="shared" si="1"/>
        <v>31.67</v>
      </c>
      <c r="E73" s="75"/>
      <c r="F73" s="78">
        <v>0.18</v>
      </c>
      <c r="G73" s="78">
        <v>0.18</v>
      </c>
      <c r="H73" s="78">
        <v>0.18</v>
      </c>
      <c r="I73">
        <v>115.87</v>
      </c>
      <c r="J73">
        <v>271.41000000000003</v>
      </c>
      <c r="K73">
        <v>101.08</v>
      </c>
      <c r="L73">
        <v>3.49</v>
      </c>
      <c r="M73">
        <v>9.4499999999999993</v>
      </c>
      <c r="N73" s="135">
        <v>0</v>
      </c>
      <c r="O73" s="135">
        <v>6.23</v>
      </c>
      <c r="P73" s="135">
        <v>25.44</v>
      </c>
      <c r="Q73">
        <v>3.45</v>
      </c>
      <c r="R73">
        <v>0.01</v>
      </c>
      <c r="S73">
        <v>3.8</v>
      </c>
      <c r="T73">
        <v>10.77</v>
      </c>
      <c r="U73">
        <v>3.59</v>
      </c>
      <c r="V73">
        <v>3.58</v>
      </c>
      <c r="W73">
        <v>12.47</v>
      </c>
      <c r="X73">
        <v>2.4900000000000002</v>
      </c>
      <c r="Y73">
        <v>10.48</v>
      </c>
      <c r="Z73">
        <v>6.5</v>
      </c>
      <c r="AA73">
        <v>4</v>
      </c>
      <c r="AB73">
        <v>2</v>
      </c>
      <c r="AC73">
        <v>0.84</v>
      </c>
      <c r="AD73">
        <v>8.9499999999999993</v>
      </c>
      <c r="AE73">
        <v>8.9499999999999993</v>
      </c>
      <c r="AF73">
        <v>1.74</v>
      </c>
    </row>
    <row r="74" spans="1:32">
      <c r="A74" t="s">
        <v>116</v>
      </c>
      <c r="B74" s="75">
        <v>259.94</v>
      </c>
      <c r="C74" s="75">
        <v>87.04</v>
      </c>
      <c r="D74" s="135">
        <f t="shared" si="1"/>
        <v>21.19</v>
      </c>
      <c r="E74" s="75"/>
      <c r="F74" s="78">
        <v>0.01</v>
      </c>
      <c r="G74" s="78">
        <v>0.01</v>
      </c>
      <c r="H74" s="78">
        <v>0.01</v>
      </c>
      <c r="I74">
        <v>115.87</v>
      </c>
      <c r="J74">
        <v>271.41000000000003</v>
      </c>
      <c r="K74">
        <v>101.08</v>
      </c>
      <c r="L74">
        <v>3.49</v>
      </c>
      <c r="M74">
        <v>8.5299999999999994</v>
      </c>
      <c r="N74" s="135">
        <v>0</v>
      </c>
      <c r="O74" s="135">
        <v>1.23</v>
      </c>
      <c r="P74" s="135">
        <v>19.96</v>
      </c>
      <c r="Q74">
        <v>3.45</v>
      </c>
      <c r="R74">
        <v>0</v>
      </c>
      <c r="S74">
        <v>3.8</v>
      </c>
      <c r="T74">
        <v>11.01</v>
      </c>
      <c r="U74">
        <v>3.67</v>
      </c>
      <c r="V74">
        <v>3.67</v>
      </c>
      <c r="W74">
        <v>3.53</v>
      </c>
      <c r="X74">
        <v>0.71</v>
      </c>
      <c r="Y74">
        <v>5.88</v>
      </c>
      <c r="Z74">
        <v>6.5</v>
      </c>
      <c r="AA74">
        <v>3.33</v>
      </c>
      <c r="AB74">
        <v>1.67</v>
      </c>
      <c r="AC74">
        <v>1.31</v>
      </c>
      <c r="AD74">
        <v>10.15</v>
      </c>
      <c r="AE74">
        <v>10.15</v>
      </c>
      <c r="AF74">
        <v>1.74</v>
      </c>
    </row>
    <row r="75" spans="1:32">
      <c r="A75" t="s">
        <v>117</v>
      </c>
      <c r="B75" s="75">
        <v>259.94</v>
      </c>
      <c r="C75" s="75">
        <v>87.04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115.87</v>
      </c>
      <c r="J75">
        <v>271.41000000000003</v>
      </c>
      <c r="K75">
        <v>101.08</v>
      </c>
      <c r="L75">
        <v>3.49</v>
      </c>
      <c r="M75">
        <v>7.65</v>
      </c>
      <c r="N75" s="135">
        <v>0</v>
      </c>
      <c r="O75" s="135">
        <v>0</v>
      </c>
      <c r="P75" s="135">
        <v>0</v>
      </c>
      <c r="Q75">
        <v>3.45</v>
      </c>
      <c r="R75">
        <v>0</v>
      </c>
      <c r="S75">
        <v>3.72</v>
      </c>
      <c r="T75">
        <v>12.4</v>
      </c>
      <c r="U75">
        <v>4.13</v>
      </c>
      <c r="V75">
        <v>4.1399999999999997</v>
      </c>
      <c r="W75">
        <v>0.43</v>
      </c>
      <c r="X75">
        <v>0.09</v>
      </c>
      <c r="Y75">
        <v>3.42</v>
      </c>
      <c r="Z75">
        <v>5.61</v>
      </c>
      <c r="AA75">
        <v>0.67</v>
      </c>
      <c r="AB75">
        <v>0.33</v>
      </c>
      <c r="AC75">
        <v>1.27</v>
      </c>
      <c r="AD75">
        <v>10.76</v>
      </c>
      <c r="AE75">
        <v>10.76</v>
      </c>
      <c r="AF75">
        <v>1.74</v>
      </c>
    </row>
    <row r="76" spans="1:32">
      <c r="A76" t="s">
        <v>118</v>
      </c>
      <c r="B76" s="75">
        <v>259.94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115.87</v>
      </c>
      <c r="J76">
        <v>271.41000000000003</v>
      </c>
      <c r="K76">
        <v>101.08</v>
      </c>
      <c r="L76">
        <v>3.49</v>
      </c>
      <c r="M76">
        <v>7.03</v>
      </c>
      <c r="N76" s="135">
        <v>0</v>
      </c>
      <c r="O76" s="135">
        <v>0</v>
      </c>
      <c r="P76" s="135">
        <v>0</v>
      </c>
      <c r="Q76">
        <v>3.45</v>
      </c>
      <c r="R76">
        <v>0</v>
      </c>
      <c r="S76">
        <v>3.72</v>
      </c>
      <c r="T76">
        <v>12.5</v>
      </c>
      <c r="U76">
        <v>4.17</v>
      </c>
      <c r="V76">
        <v>4.16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1.37</v>
      </c>
      <c r="AD76">
        <v>11.37</v>
      </c>
      <c r="AE76">
        <v>11.37</v>
      </c>
      <c r="AF76">
        <v>1.74</v>
      </c>
    </row>
    <row r="77" spans="1:32">
      <c r="A77" t="s">
        <v>119</v>
      </c>
      <c r="B77" s="75">
        <v>259.94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115.87</v>
      </c>
      <c r="J77">
        <v>271.41000000000003</v>
      </c>
      <c r="K77">
        <v>101.08</v>
      </c>
      <c r="L77">
        <v>3.49</v>
      </c>
      <c r="M77">
        <v>6.13</v>
      </c>
      <c r="N77" s="135">
        <v>0</v>
      </c>
      <c r="O77" s="135">
        <v>0</v>
      </c>
      <c r="P77" s="135">
        <v>0</v>
      </c>
      <c r="Q77">
        <v>3.45</v>
      </c>
      <c r="R77">
        <v>0</v>
      </c>
      <c r="S77">
        <v>3.72</v>
      </c>
      <c r="T77">
        <v>12.8</v>
      </c>
      <c r="U77">
        <v>4.2699999999999996</v>
      </c>
      <c r="V77">
        <v>4.26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4.08</v>
      </c>
      <c r="AD77">
        <v>12.07</v>
      </c>
      <c r="AE77">
        <v>12.07</v>
      </c>
      <c r="AF77">
        <v>1.74</v>
      </c>
    </row>
    <row r="78" spans="1:32">
      <c r="A78" t="s">
        <v>120</v>
      </c>
      <c r="B78" s="75">
        <v>259.94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115.87</v>
      </c>
      <c r="J78">
        <v>271.41000000000003</v>
      </c>
      <c r="K78">
        <v>101.08</v>
      </c>
      <c r="L78">
        <v>3.49</v>
      </c>
      <c r="M78">
        <v>4.93</v>
      </c>
      <c r="N78" s="135">
        <v>0</v>
      </c>
      <c r="O78" s="135">
        <v>0</v>
      </c>
      <c r="P78" s="135">
        <v>0</v>
      </c>
      <c r="Q78">
        <v>3.45</v>
      </c>
      <c r="R78">
        <v>0</v>
      </c>
      <c r="S78">
        <v>3.72</v>
      </c>
      <c r="T78">
        <v>13.35</v>
      </c>
      <c r="U78">
        <v>4.45</v>
      </c>
      <c r="V78">
        <v>4.4400000000000004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4.25</v>
      </c>
      <c r="AD78">
        <v>12.71</v>
      </c>
      <c r="AE78">
        <v>12.71</v>
      </c>
      <c r="AF78">
        <v>1.74</v>
      </c>
    </row>
    <row r="79" spans="1:32">
      <c r="A79" t="s">
        <v>121</v>
      </c>
      <c r="B79" s="75">
        <v>259.94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115.87</v>
      </c>
      <c r="J79">
        <v>271.41000000000003</v>
      </c>
      <c r="K79">
        <v>101.08</v>
      </c>
      <c r="L79">
        <v>3.49</v>
      </c>
      <c r="M79">
        <v>3.05</v>
      </c>
      <c r="N79" s="135">
        <v>0</v>
      </c>
      <c r="O79" s="135">
        <v>0</v>
      </c>
      <c r="P79" s="135">
        <v>0</v>
      </c>
      <c r="Q79">
        <v>3.3</v>
      </c>
      <c r="R79">
        <v>0</v>
      </c>
      <c r="S79">
        <v>3.62</v>
      </c>
      <c r="T79">
        <v>14.47</v>
      </c>
      <c r="U79">
        <v>4.82</v>
      </c>
      <c r="V79">
        <v>4.82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4.37</v>
      </c>
      <c r="AD79">
        <v>13.08</v>
      </c>
      <c r="AE79">
        <v>13.08</v>
      </c>
      <c r="AF79">
        <v>1.74</v>
      </c>
    </row>
    <row r="80" spans="1:32">
      <c r="A80" t="s">
        <v>122</v>
      </c>
      <c r="B80" s="75">
        <v>259.94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115.87</v>
      </c>
      <c r="J80">
        <v>271.41000000000003</v>
      </c>
      <c r="K80">
        <v>101.08</v>
      </c>
      <c r="L80">
        <v>3.49</v>
      </c>
      <c r="M80">
        <v>2.0499999999999998</v>
      </c>
      <c r="N80" s="135">
        <v>0</v>
      </c>
      <c r="O80" s="135">
        <v>0</v>
      </c>
      <c r="P80" s="135">
        <v>0</v>
      </c>
      <c r="Q80">
        <v>3.3</v>
      </c>
      <c r="R80">
        <v>0</v>
      </c>
      <c r="S80">
        <v>3.62</v>
      </c>
      <c r="T80">
        <v>15.66</v>
      </c>
      <c r="U80">
        <v>5.22</v>
      </c>
      <c r="V80">
        <v>5.23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4.55</v>
      </c>
      <c r="AD80">
        <v>13.22</v>
      </c>
      <c r="AE80">
        <v>13.22</v>
      </c>
      <c r="AF80">
        <v>1.74</v>
      </c>
    </row>
    <row r="81" spans="1:32">
      <c r="A81" t="s">
        <v>123</v>
      </c>
      <c r="B81" s="75">
        <v>259.94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115.87</v>
      </c>
      <c r="J81">
        <v>271.41000000000003</v>
      </c>
      <c r="K81">
        <v>101.08</v>
      </c>
      <c r="L81">
        <v>3.49</v>
      </c>
      <c r="M81">
        <v>1.84</v>
      </c>
      <c r="N81" s="135">
        <v>0</v>
      </c>
      <c r="O81" s="135">
        <v>0</v>
      </c>
      <c r="P81" s="135">
        <v>0</v>
      </c>
      <c r="Q81">
        <v>3.3</v>
      </c>
      <c r="R81">
        <v>0</v>
      </c>
      <c r="S81">
        <v>3.62</v>
      </c>
      <c r="T81">
        <v>27.65</v>
      </c>
      <c r="U81">
        <v>9.2200000000000006</v>
      </c>
      <c r="V81">
        <v>9.2100000000000009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4.96</v>
      </c>
      <c r="AD81">
        <v>23.54</v>
      </c>
      <c r="AE81">
        <v>23.54</v>
      </c>
      <c r="AF81">
        <v>1.74</v>
      </c>
    </row>
    <row r="82" spans="1:32">
      <c r="A82" t="s">
        <v>124</v>
      </c>
      <c r="B82" s="75">
        <v>259.94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115.87</v>
      </c>
      <c r="J82">
        <v>271.41000000000003</v>
      </c>
      <c r="K82">
        <v>101.08</v>
      </c>
      <c r="L82">
        <v>3.49</v>
      </c>
      <c r="M82">
        <v>1.73</v>
      </c>
      <c r="N82" s="135">
        <v>0</v>
      </c>
      <c r="O82" s="135">
        <v>0</v>
      </c>
      <c r="P82" s="135">
        <v>0</v>
      </c>
      <c r="Q82">
        <v>3.3</v>
      </c>
      <c r="R82">
        <v>0</v>
      </c>
      <c r="S82">
        <v>3.62</v>
      </c>
      <c r="T82">
        <v>27.55</v>
      </c>
      <c r="U82">
        <v>9.18</v>
      </c>
      <c r="V82">
        <v>9.19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5.38</v>
      </c>
      <c r="AD82">
        <v>23.12</v>
      </c>
      <c r="AE82">
        <v>23.12</v>
      </c>
      <c r="AF82">
        <v>1.74</v>
      </c>
    </row>
    <row r="83" spans="1:32">
      <c r="A83" t="s">
        <v>125</v>
      </c>
      <c r="B83" s="75">
        <v>259.94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115.87</v>
      </c>
      <c r="J83">
        <v>271.41000000000003</v>
      </c>
      <c r="K83">
        <v>101.08</v>
      </c>
      <c r="L83">
        <v>3.42</v>
      </c>
      <c r="M83">
        <v>6.52</v>
      </c>
      <c r="N83" s="135">
        <v>0</v>
      </c>
      <c r="O83" s="135">
        <v>0</v>
      </c>
      <c r="P83" s="135">
        <v>0</v>
      </c>
      <c r="Q83">
        <v>3.3</v>
      </c>
      <c r="R83">
        <v>0</v>
      </c>
      <c r="S83">
        <v>3.62</v>
      </c>
      <c r="T83">
        <v>27.51</v>
      </c>
      <c r="U83">
        <v>9.17</v>
      </c>
      <c r="V83">
        <v>9.17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3.93</v>
      </c>
      <c r="AD83">
        <v>22.78</v>
      </c>
      <c r="AE83">
        <v>22.78</v>
      </c>
      <c r="AF83">
        <v>1.74</v>
      </c>
    </row>
    <row r="84" spans="1:32">
      <c r="A84" t="s">
        <v>126</v>
      </c>
      <c r="B84" s="75">
        <v>259.94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115.87</v>
      </c>
      <c r="J84">
        <v>271.41000000000003</v>
      </c>
      <c r="K84">
        <v>101.08</v>
      </c>
      <c r="L84">
        <v>3.42</v>
      </c>
      <c r="M84">
        <v>6.32</v>
      </c>
      <c r="N84" s="135">
        <v>0</v>
      </c>
      <c r="O84" s="135">
        <v>0</v>
      </c>
      <c r="P84" s="135">
        <v>0</v>
      </c>
      <c r="Q84">
        <v>3.3</v>
      </c>
      <c r="R84">
        <v>0</v>
      </c>
      <c r="S84">
        <v>3.62</v>
      </c>
      <c r="T84">
        <v>27.27</v>
      </c>
      <c r="U84">
        <v>9.09</v>
      </c>
      <c r="V84">
        <v>9.09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3.88</v>
      </c>
      <c r="AD84">
        <v>12.52</v>
      </c>
      <c r="AE84">
        <v>12.52</v>
      </c>
      <c r="AF84">
        <v>1.74</v>
      </c>
    </row>
    <row r="85" spans="1:32">
      <c r="A85" t="s">
        <v>127</v>
      </c>
      <c r="B85" s="75">
        <v>259.94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115.87</v>
      </c>
      <c r="J85">
        <v>271.41000000000003</v>
      </c>
      <c r="K85">
        <v>101.08</v>
      </c>
      <c r="L85">
        <v>3.42</v>
      </c>
      <c r="M85">
        <v>6.19</v>
      </c>
      <c r="N85" s="135">
        <v>0</v>
      </c>
      <c r="O85" s="135">
        <v>0</v>
      </c>
      <c r="P85" s="135">
        <v>0</v>
      </c>
      <c r="Q85">
        <v>3.3</v>
      </c>
      <c r="R85">
        <v>0</v>
      </c>
      <c r="S85">
        <v>3.62</v>
      </c>
      <c r="T85">
        <v>15</v>
      </c>
      <c r="U85">
        <v>5</v>
      </c>
      <c r="V85">
        <v>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3.8</v>
      </c>
      <c r="AD85">
        <v>12.5</v>
      </c>
      <c r="AE85">
        <v>12.5</v>
      </c>
      <c r="AF85">
        <v>1.74</v>
      </c>
    </row>
    <row r="86" spans="1:32">
      <c r="A86" t="s">
        <v>128</v>
      </c>
      <c r="B86" s="75">
        <v>259.94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115.87</v>
      </c>
      <c r="J86">
        <v>271.41000000000003</v>
      </c>
      <c r="K86">
        <v>101.08</v>
      </c>
      <c r="L86">
        <v>3.42</v>
      </c>
      <c r="M86">
        <v>6.1</v>
      </c>
      <c r="N86" s="135">
        <v>0</v>
      </c>
      <c r="O86" s="135">
        <v>0</v>
      </c>
      <c r="P86" s="135">
        <v>0</v>
      </c>
      <c r="Q86">
        <v>3.3</v>
      </c>
      <c r="R86">
        <v>0</v>
      </c>
      <c r="S86">
        <v>3.62</v>
      </c>
      <c r="T86">
        <v>14.75</v>
      </c>
      <c r="U86">
        <v>4.91</v>
      </c>
      <c r="V86">
        <v>4.92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</v>
      </c>
      <c r="AD86">
        <v>12.42</v>
      </c>
      <c r="AE86">
        <v>12.42</v>
      </c>
      <c r="AF86">
        <v>1.74</v>
      </c>
    </row>
    <row r="87" spans="1:32">
      <c r="A87" t="s">
        <v>129</v>
      </c>
      <c r="B87" s="75">
        <v>259.94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115.87</v>
      </c>
      <c r="J87">
        <v>271.41000000000003</v>
      </c>
      <c r="K87">
        <v>101.08</v>
      </c>
      <c r="L87">
        <v>3.42</v>
      </c>
      <c r="M87">
        <v>5.98</v>
      </c>
      <c r="N87" s="135">
        <v>0</v>
      </c>
      <c r="O87" s="135">
        <v>0</v>
      </c>
      <c r="P87" s="135">
        <v>0</v>
      </c>
      <c r="Q87">
        <v>3.3</v>
      </c>
      <c r="R87">
        <v>0</v>
      </c>
      <c r="S87">
        <v>3.62</v>
      </c>
      <c r="T87">
        <v>14.6</v>
      </c>
      <c r="U87">
        <v>4.87</v>
      </c>
      <c r="V87">
        <v>4.8499999999999996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3.62</v>
      </c>
      <c r="AD87">
        <v>12.34</v>
      </c>
      <c r="AE87">
        <v>12.34</v>
      </c>
      <c r="AF87">
        <v>1.74</v>
      </c>
    </row>
    <row r="88" spans="1:32">
      <c r="A88" t="s">
        <v>130</v>
      </c>
      <c r="B88" s="75">
        <v>259.94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115.87</v>
      </c>
      <c r="J88">
        <v>271.41000000000003</v>
      </c>
      <c r="K88">
        <v>101.08</v>
      </c>
      <c r="L88">
        <v>3.42</v>
      </c>
      <c r="M88">
        <v>5.91</v>
      </c>
      <c r="N88" s="135">
        <v>0</v>
      </c>
      <c r="O88" s="135">
        <v>0</v>
      </c>
      <c r="P88" s="135">
        <v>0</v>
      </c>
      <c r="Q88">
        <v>3.3</v>
      </c>
      <c r="R88">
        <v>0</v>
      </c>
      <c r="S88">
        <v>3.62</v>
      </c>
      <c r="T88">
        <v>14.34</v>
      </c>
      <c r="U88">
        <v>4.78</v>
      </c>
      <c r="V88">
        <v>4.7699999999999996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3.57</v>
      </c>
      <c r="AD88">
        <v>12.2</v>
      </c>
      <c r="AE88">
        <v>12.2</v>
      </c>
      <c r="AF88">
        <v>1.74</v>
      </c>
    </row>
    <row r="89" spans="1:32">
      <c r="A89" t="s">
        <v>131</v>
      </c>
      <c r="B89" s="75">
        <v>259.94</v>
      </c>
      <c r="C89" s="75">
        <v>87.04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115.87</v>
      </c>
      <c r="J89">
        <v>271.41000000000003</v>
      </c>
      <c r="K89">
        <v>101.08</v>
      </c>
      <c r="L89">
        <v>3.42</v>
      </c>
      <c r="M89">
        <v>5.78</v>
      </c>
      <c r="N89" s="135">
        <v>0</v>
      </c>
      <c r="O89" s="135">
        <v>0</v>
      </c>
      <c r="P89" s="135">
        <v>0</v>
      </c>
      <c r="Q89">
        <v>3.3</v>
      </c>
      <c r="R89">
        <v>0</v>
      </c>
      <c r="S89">
        <v>3.62</v>
      </c>
      <c r="T89">
        <v>14.7</v>
      </c>
      <c r="U89">
        <v>4.9000000000000004</v>
      </c>
      <c r="V89">
        <v>4.91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3.56</v>
      </c>
      <c r="AD89">
        <v>12.02</v>
      </c>
      <c r="AE89">
        <v>12.02</v>
      </c>
      <c r="AF89">
        <v>1.74</v>
      </c>
    </row>
    <row r="90" spans="1:32">
      <c r="A90" t="s">
        <v>132</v>
      </c>
      <c r="B90" s="75">
        <v>259.94</v>
      </c>
      <c r="C90" s="75">
        <v>87.04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115.87</v>
      </c>
      <c r="J90">
        <v>271.41000000000003</v>
      </c>
      <c r="K90">
        <v>101.08</v>
      </c>
      <c r="L90">
        <v>3.42</v>
      </c>
      <c r="M90">
        <v>5.69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3.62</v>
      </c>
      <c r="T90">
        <v>14.81</v>
      </c>
      <c r="U90">
        <v>4.9400000000000004</v>
      </c>
      <c r="V90">
        <v>4.9400000000000004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3.54</v>
      </c>
      <c r="AD90">
        <v>11.8</v>
      </c>
      <c r="AE90">
        <v>11.8</v>
      </c>
      <c r="AF90">
        <v>1.74</v>
      </c>
    </row>
    <row r="91" spans="1:32">
      <c r="A91" t="s">
        <v>133</v>
      </c>
      <c r="B91" s="75">
        <v>259.94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94.67</v>
      </c>
      <c r="J91">
        <v>271.41000000000003</v>
      </c>
      <c r="K91">
        <v>101.08</v>
      </c>
      <c r="L91">
        <v>3.42</v>
      </c>
      <c r="M91">
        <v>5.49</v>
      </c>
      <c r="N91" s="135">
        <v>0</v>
      </c>
      <c r="O91" s="135">
        <v>0</v>
      </c>
      <c r="P91" s="135">
        <v>0</v>
      </c>
      <c r="Q91">
        <v>3.15</v>
      </c>
      <c r="R91">
        <v>0</v>
      </c>
      <c r="S91">
        <v>3.57</v>
      </c>
      <c r="T91">
        <v>14.19</v>
      </c>
      <c r="U91">
        <v>4.7300000000000004</v>
      </c>
      <c r="V91">
        <v>4.74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</v>
      </c>
      <c r="AD91">
        <v>11.43</v>
      </c>
      <c r="AE91">
        <v>11.43</v>
      </c>
      <c r="AF91">
        <v>1.74</v>
      </c>
    </row>
    <row r="92" spans="1:32">
      <c r="A92" t="s">
        <v>134</v>
      </c>
      <c r="B92" s="75">
        <v>259.94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70.44</v>
      </c>
      <c r="J92">
        <v>271.41000000000003</v>
      </c>
      <c r="K92">
        <v>101.08</v>
      </c>
      <c r="L92">
        <v>3.42</v>
      </c>
      <c r="M92">
        <v>5.37</v>
      </c>
      <c r="N92" s="135">
        <v>0</v>
      </c>
      <c r="O92" s="135">
        <v>0</v>
      </c>
      <c r="P92" s="135">
        <v>0</v>
      </c>
      <c r="Q92">
        <v>3.15</v>
      </c>
      <c r="R92">
        <v>0</v>
      </c>
      <c r="S92">
        <v>3.57</v>
      </c>
      <c r="T92">
        <v>13.79</v>
      </c>
      <c r="U92">
        <v>4.5999999999999996</v>
      </c>
      <c r="V92">
        <v>4.59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3.25</v>
      </c>
      <c r="AD92">
        <v>11</v>
      </c>
      <c r="AE92">
        <v>11</v>
      </c>
      <c r="AF92">
        <v>1.74</v>
      </c>
    </row>
    <row r="93" spans="1:32">
      <c r="A93" t="s">
        <v>135</v>
      </c>
      <c r="B93" s="75">
        <v>259.94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70.44</v>
      </c>
      <c r="J93">
        <v>271.41000000000003</v>
      </c>
      <c r="K93">
        <v>101.08</v>
      </c>
      <c r="L93">
        <v>3.42</v>
      </c>
      <c r="M93">
        <v>5.28</v>
      </c>
      <c r="N93" s="135">
        <v>0</v>
      </c>
      <c r="O93" s="135">
        <v>0</v>
      </c>
      <c r="P93" s="135">
        <v>0</v>
      </c>
      <c r="Q93">
        <v>3.15</v>
      </c>
      <c r="R93">
        <v>0</v>
      </c>
      <c r="S93">
        <v>3.57</v>
      </c>
      <c r="T93">
        <v>13.37</v>
      </c>
      <c r="U93">
        <v>4.46</v>
      </c>
      <c r="V93">
        <v>4.45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3.08</v>
      </c>
      <c r="AD93">
        <v>10.48</v>
      </c>
      <c r="AE93">
        <v>10.48</v>
      </c>
      <c r="AF93">
        <v>1.74</v>
      </c>
    </row>
    <row r="94" spans="1:32">
      <c r="A94" t="s">
        <v>136</v>
      </c>
      <c r="B94" s="75">
        <v>259.94</v>
      </c>
      <c r="C94" s="75">
        <v>87.04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70.44</v>
      </c>
      <c r="J94">
        <v>271.41000000000003</v>
      </c>
      <c r="K94">
        <v>101.08</v>
      </c>
      <c r="L94">
        <v>3.42</v>
      </c>
      <c r="M94">
        <v>5.0999999999999996</v>
      </c>
      <c r="N94" s="135">
        <v>0</v>
      </c>
      <c r="O94" s="135">
        <v>0</v>
      </c>
      <c r="P94" s="135">
        <v>0</v>
      </c>
      <c r="Q94">
        <v>3.15</v>
      </c>
      <c r="R94">
        <v>0</v>
      </c>
      <c r="S94">
        <v>3.57</v>
      </c>
      <c r="T94">
        <v>15.31</v>
      </c>
      <c r="U94">
        <v>5.0999999999999996</v>
      </c>
      <c r="V94">
        <v>5.1100000000000003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2.92</v>
      </c>
      <c r="AD94">
        <v>9.9700000000000006</v>
      </c>
      <c r="AE94">
        <v>9.9700000000000006</v>
      </c>
      <c r="AF94">
        <v>1.74</v>
      </c>
    </row>
    <row r="95" spans="1:32">
      <c r="A95" t="s">
        <v>137</v>
      </c>
      <c r="B95" s="75">
        <v>259.94</v>
      </c>
      <c r="C95" s="75">
        <v>87.04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70.44</v>
      </c>
      <c r="J95">
        <v>271.41000000000003</v>
      </c>
      <c r="K95">
        <v>72.13</v>
      </c>
      <c r="L95">
        <v>3.42</v>
      </c>
      <c r="M95">
        <v>5.0199999999999996</v>
      </c>
      <c r="N95" s="135">
        <v>0</v>
      </c>
      <c r="O95" s="135">
        <v>0</v>
      </c>
      <c r="P95" s="135">
        <v>0</v>
      </c>
      <c r="Q95">
        <v>3.15</v>
      </c>
      <c r="R95">
        <v>0</v>
      </c>
      <c r="S95">
        <v>3.57</v>
      </c>
      <c r="T95">
        <v>15.82</v>
      </c>
      <c r="U95">
        <v>5.28</v>
      </c>
      <c r="V95">
        <v>5.27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2.78</v>
      </c>
      <c r="AD95">
        <v>9.59</v>
      </c>
      <c r="AE95">
        <v>9.59</v>
      </c>
      <c r="AF95">
        <v>1.74</v>
      </c>
    </row>
    <row r="96" spans="1:32">
      <c r="A96" t="s">
        <v>138</v>
      </c>
      <c r="B96" s="75">
        <v>259.94</v>
      </c>
      <c r="C96" s="75">
        <v>87.04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70.44</v>
      </c>
      <c r="J96">
        <v>271.41000000000003</v>
      </c>
      <c r="K96">
        <v>48.25</v>
      </c>
      <c r="L96">
        <v>3.42</v>
      </c>
      <c r="M96">
        <v>4.88</v>
      </c>
      <c r="N96" s="135">
        <v>0</v>
      </c>
      <c r="O96" s="135">
        <v>0</v>
      </c>
      <c r="P96" s="135">
        <v>0</v>
      </c>
      <c r="Q96">
        <v>3.15</v>
      </c>
      <c r="R96">
        <v>0</v>
      </c>
      <c r="S96">
        <v>3.57</v>
      </c>
      <c r="T96">
        <v>16.329999999999998</v>
      </c>
      <c r="U96">
        <v>5.44</v>
      </c>
      <c r="V96">
        <v>5.44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2.57</v>
      </c>
      <c r="AD96">
        <v>10.55</v>
      </c>
      <c r="AE96">
        <v>10.55</v>
      </c>
      <c r="AF96">
        <v>1.74</v>
      </c>
    </row>
    <row r="97" spans="1:36">
      <c r="A97" t="s">
        <v>139</v>
      </c>
      <c r="B97" s="75">
        <v>259.94</v>
      </c>
      <c r="C97" s="75">
        <v>87.04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70.44</v>
      </c>
      <c r="J97">
        <v>271.41000000000003</v>
      </c>
      <c r="K97">
        <v>48.25</v>
      </c>
      <c r="L97">
        <v>3.42</v>
      </c>
      <c r="M97">
        <v>4.8</v>
      </c>
      <c r="N97" s="135">
        <v>0</v>
      </c>
      <c r="O97" s="135">
        <v>0</v>
      </c>
      <c r="P97" s="135">
        <v>0</v>
      </c>
      <c r="Q97">
        <v>3.15</v>
      </c>
      <c r="R97">
        <v>0</v>
      </c>
      <c r="S97">
        <v>3.57</v>
      </c>
      <c r="T97">
        <v>16.8</v>
      </c>
      <c r="U97">
        <v>5.6</v>
      </c>
      <c r="V97">
        <v>5.59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2.41</v>
      </c>
      <c r="AD97">
        <v>10.88</v>
      </c>
      <c r="AE97">
        <v>10.88</v>
      </c>
      <c r="AF97">
        <v>1.74</v>
      </c>
    </row>
    <row r="98" spans="1:36">
      <c r="A98" t="s">
        <v>140</v>
      </c>
      <c r="B98" s="75">
        <v>259.94</v>
      </c>
      <c r="C98" s="75">
        <v>87.04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70.44</v>
      </c>
      <c r="J98">
        <v>271.41000000000003</v>
      </c>
      <c r="K98">
        <v>48.25</v>
      </c>
      <c r="L98">
        <v>3.42</v>
      </c>
      <c r="M98">
        <v>4.76</v>
      </c>
      <c r="N98" s="135">
        <v>0</v>
      </c>
      <c r="O98" s="135">
        <v>0</v>
      </c>
      <c r="P98" s="135">
        <v>0</v>
      </c>
      <c r="Q98">
        <v>3.15</v>
      </c>
      <c r="R98">
        <v>0</v>
      </c>
      <c r="S98">
        <v>3.57</v>
      </c>
      <c r="T98">
        <v>17.27</v>
      </c>
      <c r="U98">
        <v>5.76</v>
      </c>
      <c r="V98">
        <v>5.75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2.2799999999999998</v>
      </c>
      <c r="AD98">
        <v>11.18</v>
      </c>
      <c r="AE98">
        <v>11.18</v>
      </c>
      <c r="AF98">
        <v>1.74</v>
      </c>
    </row>
    <row r="99" spans="1:36">
      <c r="A99" t="s">
        <v>141</v>
      </c>
      <c r="B99" s="75">
        <f>SUM(B3:B98)/4000</f>
        <v>5.8070699999999933</v>
      </c>
      <c r="C99" s="75">
        <f t="shared" ref="C99:L99" si="2">SUM(C3:C98)/4000</f>
        <v>1.8992299999999993</v>
      </c>
      <c r="D99" s="135">
        <f t="shared" ref="D99" si="3">SUM(D3:D98)/4000</f>
        <v>1.0020949999999995</v>
      </c>
      <c r="E99" s="75"/>
      <c r="F99" s="78">
        <f t="shared" si="2"/>
        <v>0.11737999999999998</v>
      </c>
      <c r="G99" s="78">
        <f t="shared" si="2"/>
        <v>0.11737999999999998</v>
      </c>
      <c r="H99" s="78">
        <f t="shared" si="2"/>
        <v>0.11966999999999997</v>
      </c>
      <c r="I99">
        <f t="shared" si="2"/>
        <v>2.4144600000000009</v>
      </c>
      <c r="J99">
        <f t="shared" si="2"/>
        <v>6.5138399999999974</v>
      </c>
      <c r="K99">
        <f t="shared" si="2"/>
        <v>1.672725</v>
      </c>
      <c r="L99">
        <f t="shared" si="2"/>
        <v>8.2220000000000099E-2</v>
      </c>
      <c r="M99">
        <f t="shared" ref="M99:AB99" si="4">SUM(M3:M98)/4000</f>
        <v>7.48775E-2</v>
      </c>
      <c r="N99" s="135">
        <f t="shared" si="4"/>
        <v>0.31519499999999984</v>
      </c>
      <c r="O99" s="135">
        <f t="shared" si="4"/>
        <v>0.33381999999999984</v>
      </c>
      <c r="P99" s="135">
        <f t="shared" si="4"/>
        <v>0.35307999999999989</v>
      </c>
      <c r="Q99">
        <f t="shared" si="4"/>
        <v>7.6819999999999944E-2</v>
      </c>
      <c r="R99">
        <f t="shared" si="4"/>
        <v>0.84599000000000013</v>
      </c>
      <c r="S99">
        <f t="shared" si="4"/>
        <v>8.5260000000000044E-2</v>
      </c>
      <c r="T99">
        <f t="shared" si="4"/>
        <v>0.21502749999999995</v>
      </c>
      <c r="U99">
        <f t="shared" si="4"/>
        <v>7.1677499999999991E-2</v>
      </c>
      <c r="V99">
        <f t="shared" si="4"/>
        <v>7.1677499999999977E-2</v>
      </c>
      <c r="W99">
        <f t="shared" si="4"/>
        <v>1.8114574999999993</v>
      </c>
      <c r="X99">
        <f t="shared" si="4"/>
        <v>0.36228749999999998</v>
      </c>
      <c r="Y99">
        <f t="shared" si="4"/>
        <v>0.6182175000000002</v>
      </c>
      <c r="Z99">
        <f t="shared" si="4"/>
        <v>0.34409499999999993</v>
      </c>
      <c r="AA99">
        <f t="shared" si="4"/>
        <v>0.59845500000000018</v>
      </c>
      <c r="AB99">
        <f t="shared" si="4"/>
        <v>0.29919000000000012</v>
      </c>
      <c r="AC99">
        <f t="shared" ref="AC99:AJ99" si="5">SUM(AC3:AC98)/4000</f>
        <v>4.6252500000000009E-2</v>
      </c>
      <c r="AD99">
        <f t="shared" si="5"/>
        <v>0.18413749999999993</v>
      </c>
      <c r="AE99">
        <f t="shared" si="5"/>
        <v>0.18413749999999993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256.16580310880829</v>
      </c>
      <c r="L3">
        <v>0</v>
      </c>
      <c r="M3">
        <v>63.769465363925775</v>
      </c>
      <c r="N3">
        <v>51.878030861354816</v>
      </c>
      <c r="O3">
        <v>35.181346849998356</v>
      </c>
      <c r="P3">
        <v>26.974093264248705</v>
      </c>
      <c r="Q3">
        <v>0</v>
      </c>
      <c r="R3">
        <v>9.6476683937823822</v>
      </c>
      <c r="S3">
        <v>11.999999783908883</v>
      </c>
      <c r="T3">
        <v>0</v>
      </c>
      <c r="U3">
        <v>51.761658031088082</v>
      </c>
      <c r="V3">
        <v>9.4300518928738466</v>
      </c>
      <c r="W3">
        <v>16.508658226588768</v>
      </c>
      <c r="X3">
        <v>21.999401570478565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4.4424308499999992</v>
      </c>
      <c r="AG3">
        <v>28.282569480000003</v>
      </c>
      <c r="AH3">
        <v>0</v>
      </c>
      <c r="AI3">
        <v>0</v>
      </c>
      <c r="AJ3">
        <v>0</v>
      </c>
      <c r="AK3">
        <v>22.741956719999997</v>
      </c>
      <c r="AL3">
        <v>1.7337999999999996</v>
      </c>
      <c r="AM3">
        <v>0</v>
      </c>
      <c r="AN3">
        <v>0</v>
      </c>
      <c r="AO3">
        <v>4.5193679999999992</v>
      </c>
      <c r="AP3">
        <v>5.7386750400000004</v>
      </c>
      <c r="AQ3">
        <v>0</v>
      </c>
      <c r="AR3">
        <v>23.274086399999998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23.366949713522544</v>
      </c>
      <c r="BB3">
        <f>SUM(B3:AZ3)-BA3</f>
        <v>644.26020204553379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256.16580310880829</v>
      </c>
      <c r="L4">
        <v>0</v>
      </c>
      <c r="M4">
        <v>63.769465363925775</v>
      </c>
      <c r="N4">
        <v>51.878030861354816</v>
      </c>
      <c r="O4">
        <v>35.181346849998356</v>
      </c>
      <c r="P4">
        <v>26.974093264248705</v>
      </c>
      <c r="Q4">
        <v>0</v>
      </c>
      <c r="R4">
        <v>9.6476683937823822</v>
      </c>
      <c r="S4">
        <v>11.999999783908883</v>
      </c>
      <c r="T4">
        <v>0</v>
      </c>
      <c r="U4">
        <v>51.761658031088082</v>
      </c>
      <c r="V4">
        <v>9.4300518928738466</v>
      </c>
      <c r="W4">
        <v>16.508658226588768</v>
      </c>
      <c r="X4">
        <v>21.999401570478565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4.4424308499999992</v>
      </c>
      <c r="AG4">
        <v>28.282569480000003</v>
      </c>
      <c r="AH4">
        <v>0</v>
      </c>
      <c r="AI4">
        <v>0</v>
      </c>
      <c r="AJ4">
        <v>0</v>
      </c>
      <c r="AK4">
        <v>22.741956719999997</v>
      </c>
      <c r="AL4">
        <v>1.7337999999999996</v>
      </c>
      <c r="AM4">
        <v>0</v>
      </c>
      <c r="AN4">
        <v>0</v>
      </c>
      <c r="AO4">
        <v>4.5193679999999992</v>
      </c>
      <c r="AP4">
        <v>5.7386750400000004</v>
      </c>
      <c r="AQ4">
        <v>0</v>
      </c>
      <c r="AR4">
        <v>23.274086399999998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23.366949713522544</v>
      </c>
      <c r="BB4">
        <f t="shared" ref="BB4:BB67" si="0">SUM(B4:AZ4)-BA4</f>
        <v>644.26020204553379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256.16580310880829</v>
      </c>
      <c r="L5">
        <v>0</v>
      </c>
      <c r="M5">
        <v>63.769465363925775</v>
      </c>
      <c r="N5">
        <v>51.878030861354816</v>
      </c>
      <c r="O5">
        <v>35.181346849998356</v>
      </c>
      <c r="P5">
        <v>26.974093264248705</v>
      </c>
      <c r="Q5">
        <v>0</v>
      </c>
      <c r="R5">
        <v>9.6476683937823822</v>
      </c>
      <c r="S5">
        <v>11.999999783908883</v>
      </c>
      <c r="T5">
        <v>0</v>
      </c>
      <c r="U5">
        <v>51.761658031088082</v>
      </c>
      <c r="V5">
        <v>9.1045999999999996</v>
      </c>
      <c r="W5">
        <v>12</v>
      </c>
      <c r="X5">
        <v>22.00187473014519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4.4424308499999992</v>
      </c>
      <c r="AG5">
        <v>28.282569480000003</v>
      </c>
      <c r="AH5">
        <v>0</v>
      </c>
      <c r="AI5">
        <v>0</v>
      </c>
      <c r="AJ5">
        <v>0</v>
      </c>
      <c r="AK5">
        <v>22.741956719999997</v>
      </c>
      <c r="AL5">
        <v>1.7337999999999996</v>
      </c>
      <c r="AM5">
        <v>0</v>
      </c>
      <c r="AN5">
        <v>0</v>
      </c>
      <c r="AO5">
        <v>4.5193679999999992</v>
      </c>
      <c r="AP5">
        <v>5.7386750400000004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22.197474771356102</v>
      </c>
      <c r="BB5">
        <f t="shared" si="0"/>
        <v>612.0161088279043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256.16580310880829</v>
      </c>
      <c r="L6">
        <v>0</v>
      </c>
      <c r="M6">
        <v>63.769465363925775</v>
      </c>
      <c r="N6">
        <v>51.878030861354816</v>
      </c>
      <c r="O6">
        <v>35.181346849998356</v>
      </c>
      <c r="P6">
        <v>26.974093264248705</v>
      </c>
      <c r="Q6">
        <v>0</v>
      </c>
      <c r="R6">
        <v>9.6476683937823822</v>
      </c>
      <c r="S6">
        <v>11.999999783908883</v>
      </c>
      <c r="T6">
        <v>0</v>
      </c>
      <c r="U6">
        <v>51.761658031088082</v>
      </c>
      <c r="V6">
        <v>9.1045999999999996</v>
      </c>
      <c r="W6">
        <v>12</v>
      </c>
      <c r="X6">
        <v>22.00187473014519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4.4424308499999992</v>
      </c>
      <c r="AG6">
        <v>28.282569480000003</v>
      </c>
      <c r="AH6">
        <v>0</v>
      </c>
      <c r="AI6">
        <v>0</v>
      </c>
      <c r="AJ6">
        <v>0</v>
      </c>
      <c r="AK6">
        <v>22.741956719999997</v>
      </c>
      <c r="AL6">
        <v>17.337999999999997</v>
      </c>
      <c r="AM6">
        <v>0</v>
      </c>
      <c r="AN6">
        <v>0</v>
      </c>
      <c r="AO6">
        <v>4.5193679999999992</v>
      </c>
      <c r="AP6">
        <v>5.7386750400000004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22.7436217713561</v>
      </c>
      <c r="BB6">
        <f t="shared" si="0"/>
        <v>627.07416182790439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256.16580310880829</v>
      </c>
      <c r="L7">
        <v>0</v>
      </c>
      <c r="M7">
        <v>63.769465363925775</v>
      </c>
      <c r="N7">
        <v>51.878030861354816</v>
      </c>
      <c r="O7">
        <v>35.181346849998356</v>
      </c>
      <c r="P7">
        <v>26.974093264248705</v>
      </c>
      <c r="Q7">
        <v>0</v>
      </c>
      <c r="R7">
        <v>9.6476683937823822</v>
      </c>
      <c r="S7">
        <v>12.000000233194518</v>
      </c>
      <c r="T7">
        <v>0</v>
      </c>
      <c r="U7">
        <v>51.761658031088082</v>
      </c>
      <c r="V7">
        <v>9.1045999999999996</v>
      </c>
      <c r="W7">
        <v>12</v>
      </c>
      <c r="X7">
        <v>22.00187473014519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4.4424308499999992</v>
      </c>
      <c r="AG7">
        <v>28.282569480000003</v>
      </c>
      <c r="AH7">
        <v>0</v>
      </c>
      <c r="AI7">
        <v>0</v>
      </c>
      <c r="AJ7">
        <v>0</v>
      </c>
      <c r="AK7">
        <v>22.741956719999997</v>
      </c>
      <c r="AL7">
        <v>41.611200000000004</v>
      </c>
      <c r="AM7">
        <v>0</v>
      </c>
      <c r="AN7">
        <v>0</v>
      </c>
      <c r="AO7">
        <v>4.5193679999999992</v>
      </c>
      <c r="AP7">
        <v>5.7386750400000004</v>
      </c>
      <c r="AQ7">
        <v>0</v>
      </c>
      <c r="AR7">
        <v>1.4546303999999999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23.593184220641742</v>
      </c>
      <c r="BB7">
        <f t="shared" si="0"/>
        <v>650.49779982790437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256.16580310880829</v>
      </c>
      <c r="L8">
        <v>0</v>
      </c>
      <c r="M8">
        <v>63.769465363925775</v>
      </c>
      <c r="N8">
        <v>51.878030861354816</v>
      </c>
      <c r="O8">
        <v>35.181346849998356</v>
      </c>
      <c r="P8">
        <v>26.974093264248705</v>
      </c>
      <c r="Q8">
        <v>0</v>
      </c>
      <c r="R8">
        <v>9.6476683937823822</v>
      </c>
      <c r="S8">
        <v>12.000000233194518</v>
      </c>
      <c r="T8">
        <v>0</v>
      </c>
      <c r="U8">
        <v>51.761658031088082</v>
      </c>
      <c r="V8">
        <v>9.1045999999999996</v>
      </c>
      <c r="W8">
        <v>12</v>
      </c>
      <c r="X8">
        <v>22.00187473014519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4.4424308499999992</v>
      </c>
      <c r="AG8">
        <v>28.282569480000003</v>
      </c>
      <c r="AH8">
        <v>0</v>
      </c>
      <c r="AI8">
        <v>0</v>
      </c>
      <c r="AJ8">
        <v>0</v>
      </c>
      <c r="AK8">
        <v>22.741956719999997</v>
      </c>
      <c r="AL8">
        <v>41.611200000000004</v>
      </c>
      <c r="AM8">
        <v>0</v>
      </c>
      <c r="AN8">
        <v>0</v>
      </c>
      <c r="AO8">
        <v>4.5193679999999992</v>
      </c>
      <c r="AP8">
        <v>5.7386750400000004</v>
      </c>
      <c r="AQ8">
        <v>0</v>
      </c>
      <c r="AR8">
        <v>1.4546303999999999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23.593184220641742</v>
      </c>
      <c r="BB8">
        <f t="shared" si="0"/>
        <v>650.49779982790437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256.16580310880829</v>
      </c>
      <c r="L9">
        <v>0</v>
      </c>
      <c r="M9">
        <v>63.769465363925775</v>
      </c>
      <c r="N9">
        <v>51.878030861354816</v>
      </c>
      <c r="O9">
        <v>35.181346849998356</v>
      </c>
      <c r="P9">
        <v>26.974093264248705</v>
      </c>
      <c r="Q9">
        <v>0</v>
      </c>
      <c r="R9">
        <v>9.6476683937823822</v>
      </c>
      <c r="S9">
        <v>12.000000233194518</v>
      </c>
      <c r="T9">
        <v>0</v>
      </c>
      <c r="U9">
        <v>51.761658031088082</v>
      </c>
      <c r="V9">
        <v>9.1045999999999996</v>
      </c>
      <c r="W9">
        <v>12</v>
      </c>
      <c r="X9">
        <v>22.00187473014519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4.4424308499999992</v>
      </c>
      <c r="AG9">
        <v>28.282569480000003</v>
      </c>
      <c r="AH9">
        <v>0</v>
      </c>
      <c r="AI9">
        <v>0</v>
      </c>
      <c r="AJ9">
        <v>0</v>
      </c>
      <c r="AK9">
        <v>22.741956719999997</v>
      </c>
      <c r="AL9">
        <v>41.611200000000004</v>
      </c>
      <c r="AM9">
        <v>0</v>
      </c>
      <c r="AN9">
        <v>0</v>
      </c>
      <c r="AO9">
        <v>4.5193679999999992</v>
      </c>
      <c r="AP9">
        <v>4.219614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23.322893513441741</v>
      </c>
      <c r="BB9">
        <f t="shared" si="0"/>
        <v>643.04550517510449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256.16580310880829</v>
      </c>
      <c r="L10">
        <v>0</v>
      </c>
      <c r="M10">
        <v>63.769465363925775</v>
      </c>
      <c r="N10">
        <v>51.878030861354816</v>
      </c>
      <c r="O10">
        <v>35.181346849998356</v>
      </c>
      <c r="P10">
        <v>26.974093264248705</v>
      </c>
      <c r="Q10">
        <v>0</v>
      </c>
      <c r="R10">
        <v>9.6476683937823822</v>
      </c>
      <c r="S10">
        <v>12.000000233194518</v>
      </c>
      <c r="T10">
        <v>0</v>
      </c>
      <c r="U10">
        <v>51.761658031088082</v>
      </c>
      <c r="V10">
        <v>9.1045999999999996</v>
      </c>
      <c r="W10">
        <v>12</v>
      </c>
      <c r="X10">
        <v>22.00187473014519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4.4424308499999992</v>
      </c>
      <c r="AG10">
        <v>28.282569480000003</v>
      </c>
      <c r="AH10">
        <v>0</v>
      </c>
      <c r="AI10">
        <v>0</v>
      </c>
      <c r="AJ10">
        <v>0</v>
      </c>
      <c r="AK10">
        <v>22.741956719999997</v>
      </c>
      <c r="AL10">
        <v>41.611200000000004</v>
      </c>
      <c r="AM10">
        <v>0</v>
      </c>
      <c r="AN10">
        <v>0</v>
      </c>
      <c r="AO10">
        <v>4.5193679999999992</v>
      </c>
      <c r="AP10">
        <v>4.219614</v>
      </c>
      <c r="AQ10">
        <v>0</v>
      </c>
      <c r="AR10">
        <v>1.4546303999999999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23.322893513441741</v>
      </c>
      <c r="BB10">
        <f t="shared" si="0"/>
        <v>643.04550517510449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256.16580310880829</v>
      </c>
      <c r="L11">
        <v>0</v>
      </c>
      <c r="M11">
        <v>63.769465363925775</v>
      </c>
      <c r="N11">
        <v>51.878030861354816</v>
      </c>
      <c r="O11">
        <v>35.181346849998356</v>
      </c>
      <c r="P11">
        <v>26.974093264248705</v>
      </c>
      <c r="Q11">
        <v>0</v>
      </c>
      <c r="R11">
        <v>9.6476683937823822</v>
      </c>
      <c r="S11">
        <v>12.000000233194518</v>
      </c>
      <c r="T11">
        <v>0</v>
      </c>
      <c r="U11">
        <v>51.761658031088082</v>
      </c>
      <c r="V11">
        <v>9.1045999999999996</v>
      </c>
      <c r="W11">
        <v>11.995856353591162</v>
      </c>
      <c r="X11">
        <v>22.001039498728652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4.4424308499999992</v>
      </c>
      <c r="AG11">
        <v>28.282569480000003</v>
      </c>
      <c r="AH11">
        <v>0</v>
      </c>
      <c r="AI11">
        <v>0</v>
      </c>
      <c r="AJ11">
        <v>0</v>
      </c>
      <c r="AK11">
        <v>22.741956719999997</v>
      </c>
      <c r="AL11">
        <v>17.337999999999997</v>
      </c>
      <c r="AM11">
        <v>0</v>
      </c>
      <c r="AN11">
        <v>0</v>
      </c>
      <c r="AO11">
        <v>4.5193679999999992</v>
      </c>
      <c r="AP11">
        <v>4.219614</v>
      </c>
      <c r="AQ11">
        <v>0</v>
      </c>
      <c r="AR11">
        <v>1.4546303999999999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22.573902289229927</v>
      </c>
      <c r="BB11">
        <f t="shared" si="0"/>
        <v>622.39474648149076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256.16580310880829</v>
      </c>
      <c r="L12">
        <v>0</v>
      </c>
      <c r="M12">
        <v>63.769465363925775</v>
      </c>
      <c r="N12">
        <v>51.878030861354816</v>
      </c>
      <c r="O12">
        <v>35.181346849998356</v>
      </c>
      <c r="P12">
        <v>26.974093264248705</v>
      </c>
      <c r="Q12">
        <v>0</v>
      </c>
      <c r="R12">
        <v>9.6476683937823822</v>
      </c>
      <c r="S12">
        <v>12.000000233194518</v>
      </c>
      <c r="T12">
        <v>0</v>
      </c>
      <c r="U12">
        <v>51.761658031088082</v>
      </c>
      <c r="V12">
        <v>9.1045999999999996</v>
      </c>
      <c r="W12">
        <v>11.995856353591162</v>
      </c>
      <c r="X12">
        <v>22.001039498728652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4.4424308499999992</v>
      </c>
      <c r="AG12">
        <v>28.282569480000003</v>
      </c>
      <c r="AH12">
        <v>0</v>
      </c>
      <c r="AI12">
        <v>0</v>
      </c>
      <c r="AJ12">
        <v>0</v>
      </c>
      <c r="AK12">
        <v>22.741956719999997</v>
      </c>
      <c r="AL12">
        <v>1.7337999999999996</v>
      </c>
      <c r="AM12">
        <v>0</v>
      </c>
      <c r="AN12">
        <v>0</v>
      </c>
      <c r="AO12">
        <v>4.5193679999999992</v>
      </c>
      <c r="AP12">
        <v>4.219614</v>
      </c>
      <c r="AQ12">
        <v>0</v>
      </c>
      <c r="AR12">
        <v>1.4546303999999999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22.02775528922993</v>
      </c>
      <c r="BB12">
        <f t="shared" si="0"/>
        <v>607.33669348149078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256.16580310880829</v>
      </c>
      <c r="L13">
        <v>0</v>
      </c>
      <c r="M13">
        <v>63.769465363925775</v>
      </c>
      <c r="N13">
        <v>51.878030861354816</v>
      </c>
      <c r="O13">
        <v>35.181346849998356</v>
      </c>
      <c r="P13">
        <v>26.974093264248705</v>
      </c>
      <c r="Q13">
        <v>0</v>
      </c>
      <c r="R13">
        <v>9.6476683937823822</v>
      </c>
      <c r="S13">
        <v>12.000000233194518</v>
      </c>
      <c r="T13">
        <v>0</v>
      </c>
      <c r="U13">
        <v>51.761658031088082</v>
      </c>
      <c r="V13">
        <v>9.1045999999999996</v>
      </c>
      <c r="W13">
        <v>11.997039960532806</v>
      </c>
      <c r="X13">
        <v>21.313280738755111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4.4424308499999992</v>
      </c>
      <c r="AG13">
        <v>28.282569480000003</v>
      </c>
      <c r="AH13">
        <v>0</v>
      </c>
      <c r="AI13">
        <v>0</v>
      </c>
      <c r="AJ13">
        <v>0</v>
      </c>
      <c r="AK13">
        <v>22.741956719999997</v>
      </c>
      <c r="AL13">
        <v>1.7337999999999996</v>
      </c>
      <c r="AM13">
        <v>0</v>
      </c>
      <c r="AN13">
        <v>0</v>
      </c>
      <c r="AO13">
        <v>4.5193679999999992</v>
      </c>
      <c r="AP13">
        <v>4.219614</v>
      </c>
      <c r="AQ13">
        <v>0</v>
      </c>
      <c r="AR13">
        <v>1.4546303999999999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22.003724934270295</v>
      </c>
      <c r="BB13">
        <f t="shared" si="0"/>
        <v>606.67414868341848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256.16580310880829</v>
      </c>
      <c r="L14">
        <v>0</v>
      </c>
      <c r="M14">
        <v>63.769465363925775</v>
      </c>
      <c r="N14">
        <v>51.878030861354816</v>
      </c>
      <c r="O14">
        <v>35.181346849998356</v>
      </c>
      <c r="P14">
        <v>26.974093264248705</v>
      </c>
      <c r="Q14">
        <v>0</v>
      </c>
      <c r="R14">
        <v>9.6476683937823822</v>
      </c>
      <c r="S14">
        <v>12.000000233194518</v>
      </c>
      <c r="T14">
        <v>0</v>
      </c>
      <c r="U14">
        <v>51.761658031088082</v>
      </c>
      <c r="V14">
        <v>9.1045999999999996</v>
      </c>
      <c r="W14">
        <v>11.997039960532806</v>
      </c>
      <c r="X14">
        <v>22.00187473014519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4.4424308499999992</v>
      </c>
      <c r="AG14">
        <v>28.282569480000003</v>
      </c>
      <c r="AH14">
        <v>0</v>
      </c>
      <c r="AI14">
        <v>0</v>
      </c>
      <c r="AJ14">
        <v>0</v>
      </c>
      <c r="AK14">
        <v>22.741956719999997</v>
      </c>
      <c r="AL14">
        <v>8.6689999999999987</v>
      </c>
      <c r="AM14">
        <v>0</v>
      </c>
      <c r="AN14">
        <v>0</v>
      </c>
      <c r="AO14">
        <v>4.5193679999999992</v>
      </c>
      <c r="AP14">
        <v>4.219614</v>
      </c>
      <c r="AQ14">
        <v>0</v>
      </c>
      <c r="AR14">
        <v>1.4546303999999999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22.270557925660377</v>
      </c>
      <c r="BB14">
        <f t="shared" si="0"/>
        <v>614.03110968341855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256.16580310880829</v>
      </c>
      <c r="L15">
        <v>0</v>
      </c>
      <c r="M15">
        <v>63.769465363925775</v>
      </c>
      <c r="N15">
        <v>51.878030861354816</v>
      </c>
      <c r="O15">
        <v>35.181346849998356</v>
      </c>
      <c r="P15">
        <v>26.974093264248705</v>
      </c>
      <c r="Q15">
        <v>0</v>
      </c>
      <c r="R15">
        <v>9.6476683937823822</v>
      </c>
      <c r="S15">
        <v>12.000000233194518</v>
      </c>
      <c r="T15">
        <v>0</v>
      </c>
      <c r="U15">
        <v>51.761658031088082</v>
      </c>
      <c r="V15">
        <v>9.1045999999999996</v>
      </c>
      <c r="W15">
        <v>11.997039960532806</v>
      </c>
      <c r="X15">
        <v>22.00187473014519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4.4424308499999992</v>
      </c>
      <c r="AG15">
        <v>28.282569480000003</v>
      </c>
      <c r="AH15">
        <v>0</v>
      </c>
      <c r="AI15">
        <v>0</v>
      </c>
      <c r="AJ15">
        <v>0</v>
      </c>
      <c r="AK15">
        <v>22.741956719999997</v>
      </c>
      <c r="AL15">
        <v>8.6689999999999987</v>
      </c>
      <c r="AM15">
        <v>0</v>
      </c>
      <c r="AN15">
        <v>0</v>
      </c>
      <c r="AO15">
        <v>4.5193679999999992</v>
      </c>
      <c r="AP15">
        <v>4.219614</v>
      </c>
      <c r="AQ15">
        <v>0</v>
      </c>
      <c r="AR15">
        <v>1.4546303999999999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22.270557925660377</v>
      </c>
      <c r="BB15">
        <f t="shared" si="0"/>
        <v>614.03110968341855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256.16580310880829</v>
      </c>
      <c r="L16">
        <v>0</v>
      </c>
      <c r="M16">
        <v>63.769465363925775</v>
      </c>
      <c r="N16">
        <v>51.878030861354816</v>
      </c>
      <c r="O16">
        <v>35.181346849998356</v>
      </c>
      <c r="P16">
        <v>26.974093264248705</v>
      </c>
      <c r="Q16">
        <v>0</v>
      </c>
      <c r="R16">
        <v>9.6476683937823822</v>
      </c>
      <c r="S16">
        <v>12.000000233194518</v>
      </c>
      <c r="T16">
        <v>0</v>
      </c>
      <c r="U16">
        <v>51.761658031088082</v>
      </c>
      <c r="V16">
        <v>9.1045999999999996</v>
      </c>
      <c r="W16">
        <v>11.997039960532806</v>
      </c>
      <c r="X16">
        <v>22.00187473014519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4.4424308499999992</v>
      </c>
      <c r="AG16">
        <v>28.282569480000003</v>
      </c>
      <c r="AH16">
        <v>0</v>
      </c>
      <c r="AI16">
        <v>0</v>
      </c>
      <c r="AJ16">
        <v>0</v>
      </c>
      <c r="AK16">
        <v>22.741956719999997</v>
      </c>
      <c r="AL16">
        <v>8.6689999999999987</v>
      </c>
      <c r="AM16">
        <v>0</v>
      </c>
      <c r="AN16">
        <v>0</v>
      </c>
      <c r="AO16">
        <v>4.5193679999999992</v>
      </c>
      <c r="AP16">
        <v>4.219614</v>
      </c>
      <c r="AQ16">
        <v>0</v>
      </c>
      <c r="AR16">
        <v>1.4546303999999999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22.270557925660377</v>
      </c>
      <c r="BB16">
        <f t="shared" si="0"/>
        <v>614.03110968341855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256.16580310880829</v>
      </c>
      <c r="L17">
        <v>0</v>
      </c>
      <c r="M17">
        <v>63.769465363925775</v>
      </c>
      <c r="N17">
        <v>51.878030861354816</v>
      </c>
      <c r="O17">
        <v>35.181346849998356</v>
      </c>
      <c r="P17">
        <v>26.974093264248705</v>
      </c>
      <c r="Q17">
        <v>0</v>
      </c>
      <c r="R17">
        <v>9.6476683937823822</v>
      </c>
      <c r="S17">
        <v>12.000000233194518</v>
      </c>
      <c r="T17">
        <v>0</v>
      </c>
      <c r="U17">
        <v>51.761658031088082</v>
      </c>
      <c r="V17">
        <v>9.1045999999999996</v>
      </c>
      <c r="W17">
        <v>11.997039960532806</v>
      </c>
      <c r="X17">
        <v>22.001874749297237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4.4424308499999992</v>
      </c>
      <c r="AG17">
        <v>28.282569480000003</v>
      </c>
      <c r="AH17">
        <v>0</v>
      </c>
      <c r="AI17">
        <v>0</v>
      </c>
      <c r="AJ17">
        <v>0</v>
      </c>
      <c r="AK17">
        <v>22.741956719999997</v>
      </c>
      <c r="AL17">
        <v>8.6689999999999987</v>
      </c>
      <c r="AM17">
        <v>0</v>
      </c>
      <c r="AN17">
        <v>0</v>
      </c>
      <c r="AO17">
        <v>4.5193679999999992</v>
      </c>
      <c r="AP17">
        <v>4.219614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22.191979794412411</v>
      </c>
      <c r="BB17">
        <f t="shared" si="0"/>
        <v>611.8646028418184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256.16580310880829</v>
      </c>
      <c r="L18">
        <v>0</v>
      </c>
      <c r="M18">
        <v>63.769465363925775</v>
      </c>
      <c r="N18">
        <v>51.878030861354816</v>
      </c>
      <c r="O18">
        <v>35.181346849998356</v>
      </c>
      <c r="P18">
        <v>26.974093264248705</v>
      </c>
      <c r="Q18">
        <v>0</v>
      </c>
      <c r="R18">
        <v>9.6476683937823822</v>
      </c>
      <c r="S18">
        <v>12.000000233194518</v>
      </c>
      <c r="T18">
        <v>0</v>
      </c>
      <c r="U18">
        <v>51.761658031088082</v>
      </c>
      <c r="V18">
        <v>9.1045999999999996</v>
      </c>
      <c r="W18">
        <v>11.997039960532806</v>
      </c>
      <c r="X18">
        <v>22.001874749297237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4.4424308499999992</v>
      </c>
      <c r="AG18">
        <v>28.282569480000003</v>
      </c>
      <c r="AH18">
        <v>0</v>
      </c>
      <c r="AI18">
        <v>0</v>
      </c>
      <c r="AJ18">
        <v>0</v>
      </c>
      <c r="AK18">
        <v>22.741956719999997</v>
      </c>
      <c r="AL18">
        <v>8.6689999999999987</v>
      </c>
      <c r="AM18">
        <v>0</v>
      </c>
      <c r="AN18">
        <v>0</v>
      </c>
      <c r="AO18">
        <v>4.5193679999999992</v>
      </c>
      <c r="AP18">
        <v>4.219614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22.191979794412411</v>
      </c>
      <c r="BB18">
        <f t="shared" si="0"/>
        <v>611.8646028418184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256.16580310880829</v>
      </c>
      <c r="L19">
        <v>0</v>
      </c>
      <c r="M19">
        <v>63.769465363925775</v>
      </c>
      <c r="N19">
        <v>51.878030861354816</v>
      </c>
      <c r="O19">
        <v>35.181346849998356</v>
      </c>
      <c r="P19">
        <v>26.974093264248705</v>
      </c>
      <c r="Q19">
        <v>0</v>
      </c>
      <c r="R19">
        <v>9.6476683937823822</v>
      </c>
      <c r="S19">
        <v>12.000000233194518</v>
      </c>
      <c r="T19">
        <v>0</v>
      </c>
      <c r="U19">
        <v>51.761658031088082</v>
      </c>
      <c r="V19">
        <v>9.1045999999999996</v>
      </c>
      <c r="W19">
        <v>11.997039960532806</v>
      </c>
      <c r="X19">
        <v>22.001874749297237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6.7624752000000008</v>
      </c>
      <c r="AF19">
        <v>4.4424308499999992</v>
      </c>
      <c r="AG19">
        <v>28.282569480000003</v>
      </c>
      <c r="AH19">
        <v>0</v>
      </c>
      <c r="AI19">
        <v>0</v>
      </c>
      <c r="AJ19">
        <v>0</v>
      </c>
      <c r="AK19">
        <v>22.741956719999997</v>
      </c>
      <c r="AL19">
        <v>8.6689999999999987</v>
      </c>
      <c r="AM19">
        <v>0</v>
      </c>
      <c r="AN19">
        <v>0</v>
      </c>
      <c r="AO19">
        <v>4.5193679999999992</v>
      </c>
      <c r="AP19">
        <v>4.219614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22.327921412812415</v>
      </c>
      <c r="BB19">
        <f t="shared" si="0"/>
        <v>615.61270746341847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256.16580310880829</v>
      </c>
      <c r="L20">
        <v>0</v>
      </c>
      <c r="M20">
        <v>63.769465363925775</v>
      </c>
      <c r="N20">
        <v>51.878030861354816</v>
      </c>
      <c r="O20">
        <v>35.181346849998356</v>
      </c>
      <c r="P20">
        <v>26.974093264248705</v>
      </c>
      <c r="Q20">
        <v>0</v>
      </c>
      <c r="R20">
        <v>9.6476683937823822</v>
      </c>
      <c r="S20">
        <v>12.000000233194518</v>
      </c>
      <c r="T20">
        <v>0</v>
      </c>
      <c r="U20">
        <v>51.761658031088082</v>
      </c>
      <c r="V20">
        <v>9.1045999999999996</v>
      </c>
      <c r="W20">
        <v>11.997039960532806</v>
      </c>
      <c r="X20">
        <v>22.001874749297237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6.7624752000000008</v>
      </c>
      <c r="AF20">
        <v>4.4424308499999992</v>
      </c>
      <c r="AG20">
        <v>28.282569480000003</v>
      </c>
      <c r="AH20">
        <v>10.272895489999998</v>
      </c>
      <c r="AI20">
        <v>0</v>
      </c>
      <c r="AJ20">
        <v>0</v>
      </c>
      <c r="AK20">
        <v>22.741956719999997</v>
      </c>
      <c r="AL20">
        <v>8.6689999999999987</v>
      </c>
      <c r="AM20">
        <v>0</v>
      </c>
      <c r="AN20">
        <v>0</v>
      </c>
      <c r="AO20">
        <v>4.5193679999999992</v>
      </c>
      <c r="AP20">
        <v>4.219614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22.687472970012415</v>
      </c>
      <c r="BB20">
        <f t="shared" si="0"/>
        <v>625.52605139621846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256.16580310880829</v>
      </c>
      <c r="L21">
        <v>0</v>
      </c>
      <c r="M21">
        <v>63.769465363925775</v>
      </c>
      <c r="N21">
        <v>51.878030861354816</v>
      </c>
      <c r="O21">
        <v>35.181346849998356</v>
      </c>
      <c r="P21">
        <v>26.974093264248705</v>
      </c>
      <c r="Q21">
        <v>0</v>
      </c>
      <c r="R21">
        <v>9.6476683937823822</v>
      </c>
      <c r="S21">
        <v>12.000000233194518</v>
      </c>
      <c r="T21">
        <v>0</v>
      </c>
      <c r="U21">
        <v>51.761658031088082</v>
      </c>
      <c r="V21">
        <v>9.1045999999999996</v>
      </c>
      <c r="W21">
        <v>11.997039960532806</v>
      </c>
      <c r="X21">
        <v>22.001874749297237</v>
      </c>
      <c r="Y21">
        <v>0</v>
      </c>
      <c r="Z21">
        <v>0</v>
      </c>
      <c r="AA21">
        <v>0</v>
      </c>
      <c r="AB21">
        <v>0</v>
      </c>
      <c r="AC21">
        <v>4.2505959439999987</v>
      </c>
      <c r="AD21">
        <v>4.0037560499999998</v>
      </c>
      <c r="AE21">
        <v>6.7624752000000008</v>
      </c>
      <c r="AF21">
        <v>4.4424308499999992</v>
      </c>
      <c r="AG21">
        <v>28.282569480000003</v>
      </c>
      <c r="AH21">
        <v>20.545790979999996</v>
      </c>
      <c r="AI21">
        <v>0</v>
      </c>
      <c r="AJ21">
        <v>0</v>
      </c>
      <c r="AK21">
        <v>22.741956719999997</v>
      </c>
      <c r="AL21">
        <v>8.6689999999999987</v>
      </c>
      <c r="AM21">
        <v>0</v>
      </c>
      <c r="AN21">
        <v>0</v>
      </c>
      <c r="AO21">
        <v>4.5193679999999992</v>
      </c>
      <c r="AP21">
        <v>4.219614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23.195794783512412</v>
      </c>
      <c r="BB21">
        <f t="shared" si="0"/>
        <v>639.54122101671851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256.16580310880829</v>
      </c>
      <c r="L22">
        <v>0</v>
      </c>
      <c r="M22">
        <v>63.769465363925775</v>
      </c>
      <c r="N22">
        <v>51.878030861354816</v>
      </c>
      <c r="O22">
        <v>35.181346849998356</v>
      </c>
      <c r="P22">
        <v>26.974093264248705</v>
      </c>
      <c r="Q22">
        <v>0</v>
      </c>
      <c r="R22">
        <v>9.6476683937823822</v>
      </c>
      <c r="S22">
        <v>12.000000233194518</v>
      </c>
      <c r="T22">
        <v>0</v>
      </c>
      <c r="U22">
        <v>51.761658031088082</v>
      </c>
      <c r="V22">
        <v>9.1045999999999996</v>
      </c>
      <c r="W22">
        <v>11.997039960532806</v>
      </c>
      <c r="X22">
        <v>22.001874749297237</v>
      </c>
      <c r="Y22">
        <v>0</v>
      </c>
      <c r="Z22">
        <v>0</v>
      </c>
      <c r="AA22">
        <v>0</v>
      </c>
      <c r="AB22">
        <v>0</v>
      </c>
      <c r="AC22">
        <v>4.2505959439999987</v>
      </c>
      <c r="AD22">
        <v>4.0037560499999998</v>
      </c>
      <c r="AE22">
        <v>6.7624752000000008</v>
      </c>
      <c r="AF22">
        <v>4.4424308499999992</v>
      </c>
      <c r="AG22">
        <v>28.282569480000003</v>
      </c>
      <c r="AH22">
        <v>30.818686470000003</v>
      </c>
      <c r="AI22">
        <v>0</v>
      </c>
      <c r="AJ22">
        <v>0</v>
      </c>
      <c r="AK22">
        <v>22.741956719999997</v>
      </c>
      <c r="AL22">
        <v>8.6689999999999987</v>
      </c>
      <c r="AM22">
        <v>0</v>
      </c>
      <c r="AN22">
        <v>0</v>
      </c>
      <c r="AO22">
        <v>4.5193679999999992</v>
      </c>
      <c r="AP22">
        <v>4.219614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23.555345910612409</v>
      </c>
      <c r="BB22">
        <f t="shared" si="0"/>
        <v>649.45456537961843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256.16043591774871</v>
      </c>
      <c r="L23">
        <v>0</v>
      </c>
      <c r="M23">
        <v>63.769465363925775</v>
      </c>
      <c r="N23">
        <v>51.878030861354816</v>
      </c>
      <c r="O23">
        <v>35.181346849998356</v>
      </c>
      <c r="P23">
        <v>26.974093264248705</v>
      </c>
      <c r="Q23">
        <v>0</v>
      </c>
      <c r="R23">
        <v>9.6442728691099511</v>
      </c>
      <c r="S23">
        <v>11.574779015296366</v>
      </c>
      <c r="T23">
        <v>0</v>
      </c>
      <c r="U23">
        <v>51.761658031088082</v>
      </c>
      <c r="V23">
        <v>9.0966605067466269</v>
      </c>
      <c r="W23">
        <v>10.560605275342759</v>
      </c>
      <c r="X23">
        <v>21.495550412667605</v>
      </c>
      <c r="Y23">
        <v>0</v>
      </c>
      <c r="Z23">
        <v>0</v>
      </c>
      <c r="AA23">
        <v>0</v>
      </c>
      <c r="AB23">
        <v>0</v>
      </c>
      <c r="AC23">
        <v>4.2505959439999987</v>
      </c>
      <c r="AD23">
        <v>4.0037560499999998</v>
      </c>
      <c r="AE23">
        <v>6.7624752000000008</v>
      </c>
      <c r="AF23">
        <v>4.4424308499999992</v>
      </c>
      <c r="AG23">
        <v>28.282569480000003</v>
      </c>
      <c r="AH23">
        <v>41.091581959999992</v>
      </c>
      <c r="AI23">
        <v>1.1182346000000001</v>
      </c>
      <c r="AJ23">
        <v>0</v>
      </c>
      <c r="AK23">
        <v>22.741956719999997</v>
      </c>
      <c r="AL23">
        <v>8.6689999999999987</v>
      </c>
      <c r="AM23">
        <v>0</v>
      </c>
      <c r="AN23">
        <v>0</v>
      </c>
      <c r="AO23">
        <v>4.5193679999999992</v>
      </c>
      <c r="AP23">
        <v>4.219614</v>
      </c>
      <c r="AQ23">
        <v>10.785749000000001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24.248073405854278</v>
      </c>
      <c r="BB23">
        <f t="shared" si="0"/>
        <v>668.5540345256735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256.16043591774871</v>
      </c>
      <c r="L24">
        <v>0</v>
      </c>
      <c r="M24">
        <v>63.769465363925775</v>
      </c>
      <c r="N24">
        <v>51.878030861354816</v>
      </c>
      <c r="O24">
        <v>35.181346849998356</v>
      </c>
      <c r="P24">
        <v>26.974093264248705</v>
      </c>
      <c r="Q24">
        <v>0</v>
      </c>
      <c r="R24">
        <v>9.6442728691099511</v>
      </c>
      <c r="S24">
        <v>11.574779015296366</v>
      </c>
      <c r="T24">
        <v>0</v>
      </c>
      <c r="U24">
        <v>51.761658031088082</v>
      </c>
      <c r="V24">
        <v>9.0966605067466269</v>
      </c>
      <c r="W24">
        <v>12.000599816070727</v>
      </c>
      <c r="X24">
        <v>21.595763822287388</v>
      </c>
      <c r="Y24">
        <v>0</v>
      </c>
      <c r="Z24">
        <v>0</v>
      </c>
      <c r="AA24">
        <v>0</v>
      </c>
      <c r="AB24">
        <v>0</v>
      </c>
      <c r="AC24">
        <v>8.501191888000001</v>
      </c>
      <c r="AD24">
        <v>4.0037560499999998</v>
      </c>
      <c r="AE24">
        <v>6.7624752000000008</v>
      </c>
      <c r="AF24">
        <v>4.4424308499999992</v>
      </c>
      <c r="AG24">
        <v>28.282569480000003</v>
      </c>
      <c r="AH24">
        <v>41.091581959999992</v>
      </c>
      <c r="AI24">
        <v>2.2364692000000002</v>
      </c>
      <c r="AJ24">
        <v>0</v>
      </c>
      <c r="AK24">
        <v>22.741956719999997</v>
      </c>
      <c r="AL24">
        <v>8.6689999999999987</v>
      </c>
      <c r="AM24">
        <v>0</v>
      </c>
      <c r="AN24">
        <v>0</v>
      </c>
      <c r="AO24">
        <v>4.5193679999999992</v>
      </c>
      <c r="AP24">
        <v>4.219614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24.489889687394104</v>
      </c>
      <c r="BB24">
        <f t="shared" si="0"/>
        <v>675.22125673848132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256.16043591774871</v>
      </c>
      <c r="L25">
        <v>0</v>
      </c>
      <c r="M25">
        <v>63.769465363925775</v>
      </c>
      <c r="N25">
        <v>51.878030861354816</v>
      </c>
      <c r="O25">
        <v>35.181346849998356</v>
      </c>
      <c r="P25">
        <v>26.974093264248705</v>
      </c>
      <c r="Q25">
        <v>0</v>
      </c>
      <c r="R25">
        <v>9.6442728691099511</v>
      </c>
      <c r="S25">
        <v>11.574779015296366</v>
      </c>
      <c r="T25">
        <v>0</v>
      </c>
      <c r="U25">
        <v>51.761658031088082</v>
      </c>
      <c r="V25">
        <v>9.0966605067466269</v>
      </c>
      <c r="W25">
        <v>12.005129533678755</v>
      </c>
      <c r="X25">
        <v>19.325708898443899</v>
      </c>
      <c r="Y25">
        <v>0</v>
      </c>
      <c r="Z25">
        <v>0</v>
      </c>
      <c r="AA25">
        <v>0</v>
      </c>
      <c r="AB25">
        <v>5.7369298000000004</v>
      </c>
      <c r="AC25">
        <v>8.501191888000001</v>
      </c>
      <c r="AD25">
        <v>8.0075121000000014</v>
      </c>
      <c r="AE25">
        <v>13.524950400000002</v>
      </c>
      <c r="AF25">
        <v>4.4424308499999992</v>
      </c>
      <c r="AG25">
        <v>28.282569480000003</v>
      </c>
      <c r="AH25">
        <v>41.091581959999992</v>
      </c>
      <c r="AI25">
        <v>14.537049800000002</v>
      </c>
      <c r="AJ25">
        <v>0</v>
      </c>
      <c r="AK25">
        <v>22.741956719999997</v>
      </c>
      <c r="AL25">
        <v>8.6689999999999987</v>
      </c>
      <c r="AM25">
        <v>0</v>
      </c>
      <c r="AN25">
        <v>0</v>
      </c>
      <c r="AO25">
        <v>4.5193679999999992</v>
      </c>
      <c r="AP25">
        <v>4.219614</v>
      </c>
      <c r="AQ25">
        <v>21.571498000000002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25.796228876251579</v>
      </c>
      <c r="BB25">
        <f t="shared" si="0"/>
        <v>711.2388829933883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256.16043591774871</v>
      </c>
      <c r="L26">
        <v>0</v>
      </c>
      <c r="M26">
        <v>63.769465363925775</v>
      </c>
      <c r="N26">
        <v>51.878030861354816</v>
      </c>
      <c r="O26">
        <v>35.181346849998356</v>
      </c>
      <c r="P26">
        <v>26.974093264248705</v>
      </c>
      <c r="Q26">
        <v>0</v>
      </c>
      <c r="R26">
        <v>9.6442728691099511</v>
      </c>
      <c r="S26">
        <v>11.574779015296366</v>
      </c>
      <c r="T26">
        <v>0</v>
      </c>
      <c r="U26">
        <v>51.761658031088082</v>
      </c>
      <c r="V26">
        <v>9.0966605067466269</v>
      </c>
      <c r="W26">
        <v>12.005129533678755</v>
      </c>
      <c r="X26">
        <v>19.325708898443899</v>
      </c>
      <c r="Y26">
        <v>0</v>
      </c>
      <c r="Z26">
        <v>0</v>
      </c>
      <c r="AA26">
        <v>0</v>
      </c>
      <c r="AB26">
        <v>5.7369298000000004</v>
      </c>
      <c r="AC26">
        <v>8.501191888000001</v>
      </c>
      <c r="AD26">
        <v>12.011268150000001</v>
      </c>
      <c r="AE26">
        <v>18.08962116</v>
      </c>
      <c r="AF26">
        <v>4.4424308499999992</v>
      </c>
      <c r="AG26">
        <v>28.282569480000003</v>
      </c>
      <c r="AH26">
        <v>41.091581959999992</v>
      </c>
      <c r="AI26">
        <v>14.537049800000002</v>
      </c>
      <c r="AJ26">
        <v>0</v>
      </c>
      <c r="AK26">
        <v>22.741956719999997</v>
      </c>
      <c r="AL26">
        <v>8.6689999999999987</v>
      </c>
      <c r="AM26">
        <v>2.3182980479999999</v>
      </c>
      <c r="AN26">
        <v>0</v>
      </c>
      <c r="AO26">
        <v>4.5193679999999992</v>
      </c>
      <c r="AP26">
        <v>4.219614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26.177264503951573</v>
      </c>
      <c r="BB26">
        <f t="shared" si="0"/>
        <v>721.74457222368824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256.16043591774871</v>
      </c>
      <c r="L27">
        <v>0</v>
      </c>
      <c r="M27">
        <v>63.769465363925775</v>
      </c>
      <c r="N27">
        <v>51.878030861354816</v>
      </c>
      <c r="O27">
        <v>35.181346849998356</v>
      </c>
      <c r="P27">
        <v>26.974093264248705</v>
      </c>
      <c r="Q27">
        <v>0</v>
      </c>
      <c r="R27">
        <v>9.6442728691099511</v>
      </c>
      <c r="S27">
        <v>11.574779015296366</v>
      </c>
      <c r="T27">
        <v>0</v>
      </c>
      <c r="U27">
        <v>51.761658031088082</v>
      </c>
      <c r="V27">
        <v>5.2685844051724136</v>
      </c>
      <c r="W27">
        <v>12.005129533678755</v>
      </c>
      <c r="X27">
        <v>16.220868506244404</v>
      </c>
      <c r="Y27">
        <v>0</v>
      </c>
      <c r="Z27">
        <v>2.8784289600000004</v>
      </c>
      <c r="AA27">
        <v>0</v>
      </c>
      <c r="AB27">
        <v>11.532399700000001</v>
      </c>
      <c r="AC27">
        <v>8.501191888000001</v>
      </c>
      <c r="AD27">
        <v>12.011268150000001</v>
      </c>
      <c r="AE27">
        <v>21.696274599999999</v>
      </c>
      <c r="AF27">
        <v>12.302116200000002</v>
      </c>
      <c r="AG27">
        <v>28.282569480000003</v>
      </c>
      <c r="AH27">
        <v>41.091581959999992</v>
      </c>
      <c r="AI27">
        <v>14.537049800000002</v>
      </c>
      <c r="AJ27">
        <v>0</v>
      </c>
      <c r="AK27">
        <v>22.741956719999997</v>
      </c>
      <c r="AL27">
        <v>8.6689999999999987</v>
      </c>
      <c r="AM27">
        <v>4.5663446400000005</v>
      </c>
      <c r="AN27">
        <v>0</v>
      </c>
      <c r="AO27">
        <v>4.5193679999999992</v>
      </c>
      <c r="AP27">
        <v>4.219614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27.09570422230539</v>
      </c>
      <c r="BB27">
        <f t="shared" si="0"/>
        <v>747.06724925356093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256.16043591774871</v>
      </c>
      <c r="L28">
        <v>0</v>
      </c>
      <c r="M28">
        <v>63.769465363925775</v>
      </c>
      <c r="N28">
        <v>51.878030861354816</v>
      </c>
      <c r="O28">
        <v>35.181346849998356</v>
      </c>
      <c r="P28">
        <v>26.974093264248705</v>
      </c>
      <c r="Q28">
        <v>0</v>
      </c>
      <c r="R28">
        <v>9.6442728691099511</v>
      </c>
      <c r="S28">
        <v>11.574779015296366</v>
      </c>
      <c r="T28">
        <v>0</v>
      </c>
      <c r="U28">
        <v>51.761658031088082</v>
      </c>
      <c r="V28">
        <v>5.363695969491526</v>
      </c>
      <c r="W28">
        <v>12.002136385039277</v>
      </c>
      <c r="X28">
        <v>17.164935800982924</v>
      </c>
      <c r="Y28">
        <v>0</v>
      </c>
      <c r="Z28">
        <v>5.7568579200000007</v>
      </c>
      <c r="AA28">
        <v>6.1066367999999995</v>
      </c>
      <c r="AB28">
        <v>11.532399700000001</v>
      </c>
      <c r="AC28">
        <v>8.501191888000001</v>
      </c>
      <c r="AD28">
        <v>16.015024200000003</v>
      </c>
      <c r="AE28">
        <v>21.696274599999999</v>
      </c>
      <c r="AF28">
        <v>20.503527000000002</v>
      </c>
      <c r="AG28">
        <v>28.282569480000003</v>
      </c>
      <c r="AH28">
        <v>41.091581959999992</v>
      </c>
      <c r="AI28">
        <v>14.537049800000002</v>
      </c>
      <c r="AJ28">
        <v>0</v>
      </c>
      <c r="AK28">
        <v>22.741956719999997</v>
      </c>
      <c r="AL28">
        <v>8.6689999999999987</v>
      </c>
      <c r="AM28">
        <v>4.5663446400000005</v>
      </c>
      <c r="AN28">
        <v>0</v>
      </c>
      <c r="AO28">
        <v>4.5193679999999992</v>
      </c>
      <c r="AP28">
        <v>4.219614</v>
      </c>
      <c r="AQ28">
        <v>32.357247000000001</v>
      </c>
      <c r="AR28">
        <v>1.9395072000000007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27.890599109445628</v>
      </c>
      <c r="BB28">
        <f t="shared" si="0"/>
        <v>768.98364948683889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256.16106575867201</v>
      </c>
      <c r="L29">
        <v>0</v>
      </c>
      <c r="M29">
        <v>63.769465363925775</v>
      </c>
      <c r="N29">
        <v>51.878030861354816</v>
      </c>
      <c r="O29">
        <v>35.181346849998356</v>
      </c>
      <c r="P29">
        <v>26.974093264248705</v>
      </c>
      <c r="Q29">
        <v>0</v>
      </c>
      <c r="R29">
        <v>9.5647670534202796</v>
      </c>
      <c r="S29">
        <v>11.575129533678755</v>
      </c>
      <c r="T29">
        <v>0</v>
      </c>
      <c r="U29">
        <v>51.761658031088082</v>
      </c>
      <c r="V29">
        <v>9.0530078895027621</v>
      </c>
      <c r="W29">
        <v>12.002136385039277</v>
      </c>
      <c r="X29">
        <v>17.164935800982924</v>
      </c>
      <c r="Y29">
        <v>0</v>
      </c>
      <c r="Z29">
        <v>5.7568579200000007</v>
      </c>
      <c r="AA29">
        <v>6.1066367999999995</v>
      </c>
      <c r="AB29">
        <v>11.532399700000001</v>
      </c>
      <c r="AC29">
        <v>8.501191888000001</v>
      </c>
      <c r="AD29">
        <v>16.015024200000003</v>
      </c>
      <c r="AE29">
        <v>21.696274599999999</v>
      </c>
      <c r="AF29">
        <v>20.503527000000002</v>
      </c>
      <c r="AG29">
        <v>28.282569480000003</v>
      </c>
      <c r="AH29">
        <v>41.091581959999992</v>
      </c>
      <c r="AI29">
        <v>14.537049800000002</v>
      </c>
      <c r="AJ29">
        <v>0</v>
      </c>
      <c r="AK29">
        <v>22.741956719999997</v>
      </c>
      <c r="AL29">
        <v>17.337999999999997</v>
      </c>
      <c r="AM29">
        <v>4.5663446400000005</v>
      </c>
      <c r="AN29">
        <v>0</v>
      </c>
      <c r="AO29">
        <v>4.5193679999999992</v>
      </c>
      <c r="AP29">
        <v>4.219614</v>
      </c>
      <c r="AQ29">
        <v>32.357247000000001</v>
      </c>
      <c r="AR29">
        <v>2.9092607999999998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28.35433254983727</v>
      </c>
      <c r="BB29">
        <f t="shared" si="0"/>
        <v>781.76945611007443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256.16106575867201</v>
      </c>
      <c r="L30">
        <v>0</v>
      </c>
      <c r="M30">
        <v>63.769465363925775</v>
      </c>
      <c r="N30">
        <v>51.878030861354816</v>
      </c>
      <c r="O30">
        <v>35.181346849998356</v>
      </c>
      <c r="P30">
        <v>26.974093264248705</v>
      </c>
      <c r="Q30">
        <v>0</v>
      </c>
      <c r="R30">
        <v>9.5647670534202796</v>
      </c>
      <c r="S30">
        <v>11.575129533678755</v>
      </c>
      <c r="T30">
        <v>0</v>
      </c>
      <c r="U30">
        <v>51.761658031088082</v>
      </c>
      <c r="V30">
        <v>9.0530078895027621</v>
      </c>
      <c r="W30">
        <v>12.002136385039277</v>
      </c>
      <c r="X30">
        <v>17.164935800982924</v>
      </c>
      <c r="Y30">
        <v>0</v>
      </c>
      <c r="Z30">
        <v>5.7568579200000007</v>
      </c>
      <c r="AA30">
        <v>6.1066367999999995</v>
      </c>
      <c r="AB30">
        <v>11.532399700000001</v>
      </c>
      <c r="AC30">
        <v>8.501191888000001</v>
      </c>
      <c r="AD30">
        <v>16.015024200000003</v>
      </c>
      <c r="AE30">
        <v>21.696274599999999</v>
      </c>
      <c r="AF30">
        <v>20.503527000000002</v>
      </c>
      <c r="AG30">
        <v>28.282569480000003</v>
      </c>
      <c r="AH30">
        <v>41.091581959999992</v>
      </c>
      <c r="AI30">
        <v>14.537049800000002</v>
      </c>
      <c r="AJ30">
        <v>0</v>
      </c>
      <c r="AK30">
        <v>22.741956719999997</v>
      </c>
      <c r="AL30">
        <v>47.679499999999997</v>
      </c>
      <c r="AM30">
        <v>4.5663446400000005</v>
      </c>
      <c r="AN30">
        <v>0</v>
      </c>
      <c r="AO30">
        <v>4.5193679999999992</v>
      </c>
      <c r="AP30">
        <v>4.219614</v>
      </c>
      <c r="AQ30">
        <v>32.357247000000001</v>
      </c>
      <c r="AR30">
        <v>3.8790144000000013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29.450226425837283</v>
      </c>
      <c r="BB30">
        <f t="shared" si="0"/>
        <v>811.98481583407442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256.16106575867201</v>
      </c>
      <c r="L31">
        <v>0</v>
      </c>
      <c r="M31">
        <v>63.769465363925775</v>
      </c>
      <c r="N31">
        <v>51.878030861354816</v>
      </c>
      <c r="O31">
        <v>35.181346849998356</v>
      </c>
      <c r="P31">
        <v>26.974093264248705</v>
      </c>
      <c r="Q31">
        <v>0</v>
      </c>
      <c r="R31">
        <v>9.5647670534202796</v>
      </c>
      <c r="S31">
        <v>11.575129533678755</v>
      </c>
      <c r="T31">
        <v>0</v>
      </c>
      <c r="U31">
        <v>51.761658031088082</v>
      </c>
      <c r="V31">
        <v>8.0018882045394442</v>
      </c>
      <c r="W31">
        <v>12.002136385039277</v>
      </c>
      <c r="X31">
        <v>15.275606276240518</v>
      </c>
      <c r="Y31">
        <v>0</v>
      </c>
      <c r="Z31">
        <v>5.7568579200000007</v>
      </c>
      <c r="AA31">
        <v>6.1066367999999995</v>
      </c>
      <c r="AB31">
        <v>11.532399700000001</v>
      </c>
      <c r="AC31">
        <v>8.501191888000001</v>
      </c>
      <c r="AD31">
        <v>16.015024200000003</v>
      </c>
      <c r="AE31">
        <v>21.696274599999999</v>
      </c>
      <c r="AF31">
        <v>20.503527000000002</v>
      </c>
      <c r="AG31">
        <v>28.282569480000003</v>
      </c>
      <c r="AH31">
        <v>41.091581959999992</v>
      </c>
      <c r="AI31">
        <v>1.3977932499999997</v>
      </c>
      <c r="AJ31">
        <v>0</v>
      </c>
      <c r="AK31">
        <v>22.741956719999997</v>
      </c>
      <c r="AL31">
        <v>47.679499999999997</v>
      </c>
      <c r="AM31">
        <v>4.5663446400000005</v>
      </c>
      <c r="AN31">
        <v>0</v>
      </c>
      <c r="AO31">
        <v>4.5193679999999992</v>
      </c>
      <c r="AP31">
        <v>4.219614</v>
      </c>
      <c r="AQ31">
        <v>32.357247000000001</v>
      </c>
      <c r="AR31">
        <v>23.274086399999998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29.56626427537995</v>
      </c>
      <c r="BB31">
        <f t="shared" si="0"/>
        <v>815.18414422482601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256.16106575867201</v>
      </c>
      <c r="L32">
        <v>0</v>
      </c>
      <c r="M32">
        <v>63.769465363925775</v>
      </c>
      <c r="N32">
        <v>51.878030861354816</v>
      </c>
      <c r="O32">
        <v>35.181346849998356</v>
      </c>
      <c r="P32">
        <v>26.974093264248705</v>
      </c>
      <c r="Q32">
        <v>0</v>
      </c>
      <c r="R32">
        <v>9.5647670534202796</v>
      </c>
      <c r="S32">
        <v>11.575129533678755</v>
      </c>
      <c r="T32">
        <v>0</v>
      </c>
      <c r="U32">
        <v>51.761658031088082</v>
      </c>
      <c r="V32">
        <v>8.0018882045394442</v>
      </c>
      <c r="W32">
        <v>12.002136385039277</v>
      </c>
      <c r="X32">
        <v>15.275606276240518</v>
      </c>
      <c r="Y32">
        <v>0</v>
      </c>
      <c r="Z32">
        <v>2.8784289600000004</v>
      </c>
      <c r="AA32">
        <v>0</v>
      </c>
      <c r="AB32">
        <v>11.532399700000001</v>
      </c>
      <c r="AC32">
        <v>4.2505959439999987</v>
      </c>
      <c r="AD32">
        <v>12.011268150000001</v>
      </c>
      <c r="AE32">
        <v>21.696274599999999</v>
      </c>
      <c r="AF32">
        <v>12.302116200000002</v>
      </c>
      <c r="AG32">
        <v>28.282569480000003</v>
      </c>
      <c r="AH32">
        <v>30.818686470000003</v>
      </c>
      <c r="AI32">
        <v>1.3977932499999997</v>
      </c>
      <c r="AJ32">
        <v>0</v>
      </c>
      <c r="AK32">
        <v>22.741956719999997</v>
      </c>
      <c r="AL32">
        <v>47.679499999999997</v>
      </c>
      <c r="AM32">
        <v>4.5663446400000005</v>
      </c>
      <c r="AN32">
        <v>0</v>
      </c>
      <c r="AO32">
        <v>4.5193679999999992</v>
      </c>
      <c r="AP32">
        <v>4.219614</v>
      </c>
      <c r="AQ32">
        <v>32.357247000000001</v>
      </c>
      <c r="AR32">
        <v>23.274086399999998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28.316283676079955</v>
      </c>
      <c r="BB32">
        <f t="shared" si="0"/>
        <v>780.72040078012594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256.16106575867201</v>
      </c>
      <c r="L33">
        <v>0</v>
      </c>
      <c r="M33">
        <v>63.769465363925775</v>
      </c>
      <c r="N33">
        <v>51.878030861354816</v>
      </c>
      <c r="O33">
        <v>35.181346849998356</v>
      </c>
      <c r="P33">
        <v>26.974093264248705</v>
      </c>
      <c r="Q33">
        <v>0</v>
      </c>
      <c r="R33">
        <v>9.5647670534202796</v>
      </c>
      <c r="S33">
        <v>11.575129533678755</v>
      </c>
      <c r="T33">
        <v>0</v>
      </c>
      <c r="U33">
        <v>51.761658031088082</v>
      </c>
      <c r="V33">
        <v>7.8240345897831389</v>
      </c>
      <c r="W33">
        <v>12.002136385039277</v>
      </c>
      <c r="X33">
        <v>13.034713080838007</v>
      </c>
      <c r="Y33">
        <v>0</v>
      </c>
      <c r="Z33">
        <v>2.8784289600000004</v>
      </c>
      <c r="AA33">
        <v>0</v>
      </c>
      <c r="AB33">
        <v>5.7369298000000004</v>
      </c>
      <c r="AC33">
        <v>4.2505959439999987</v>
      </c>
      <c r="AD33">
        <v>8.0075121000000014</v>
      </c>
      <c r="AE33">
        <v>13.524950400000002</v>
      </c>
      <c r="AF33">
        <v>4.4424308499999992</v>
      </c>
      <c r="AG33">
        <v>28.282569480000003</v>
      </c>
      <c r="AH33">
        <v>30.818686470000003</v>
      </c>
      <c r="AI33">
        <v>1.3977932499999997</v>
      </c>
      <c r="AJ33">
        <v>0</v>
      </c>
      <c r="AK33">
        <v>22.741956719999997</v>
      </c>
      <c r="AL33">
        <v>47.679499999999997</v>
      </c>
      <c r="AM33">
        <v>2.3182980479999999</v>
      </c>
      <c r="AN33">
        <v>0</v>
      </c>
      <c r="AO33">
        <v>4.5193679999999992</v>
      </c>
      <c r="AP33">
        <v>4.219614</v>
      </c>
      <c r="AQ33">
        <v>20.960159999999998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26.086348812018898</v>
      </c>
      <c r="BB33">
        <f t="shared" si="0"/>
        <v>719.23676374202819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256.16106575867201</v>
      </c>
      <c r="L34">
        <v>0</v>
      </c>
      <c r="M34">
        <v>63.769465363925775</v>
      </c>
      <c r="N34">
        <v>51.878030861354816</v>
      </c>
      <c r="O34">
        <v>35.181346849998356</v>
      </c>
      <c r="P34">
        <v>26.974093264248705</v>
      </c>
      <c r="Q34">
        <v>0</v>
      </c>
      <c r="R34">
        <v>9.5647670534202796</v>
      </c>
      <c r="S34">
        <v>11.575129533678755</v>
      </c>
      <c r="T34">
        <v>0</v>
      </c>
      <c r="U34">
        <v>51.761658031088082</v>
      </c>
      <c r="V34">
        <v>7.8240345897831389</v>
      </c>
      <c r="W34">
        <v>12.002136385039277</v>
      </c>
      <c r="X34">
        <v>13.034713080838007</v>
      </c>
      <c r="Y34">
        <v>0</v>
      </c>
      <c r="Z34">
        <v>2.8784289600000004</v>
      </c>
      <c r="AA34">
        <v>0</v>
      </c>
      <c r="AB34">
        <v>5.7369298000000004</v>
      </c>
      <c r="AC34">
        <v>4.2505959439999987</v>
      </c>
      <c r="AD34">
        <v>4.0037560499999998</v>
      </c>
      <c r="AE34">
        <v>13.524950400000002</v>
      </c>
      <c r="AF34">
        <v>4.4424308499999992</v>
      </c>
      <c r="AG34">
        <v>28.282569480000003</v>
      </c>
      <c r="AH34">
        <v>24.122588599999997</v>
      </c>
      <c r="AI34">
        <v>1.3977932499999997</v>
      </c>
      <c r="AJ34">
        <v>0</v>
      </c>
      <c r="AK34">
        <v>22.741956719999997</v>
      </c>
      <c r="AL34">
        <v>17.337999999999997</v>
      </c>
      <c r="AM34">
        <v>0</v>
      </c>
      <c r="AN34">
        <v>0</v>
      </c>
      <c r="AO34">
        <v>4.5193679999999992</v>
      </c>
      <c r="AP34">
        <v>4.219614</v>
      </c>
      <c r="AQ34">
        <v>10.480079999999999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24.201958365118887</v>
      </c>
      <c r="BB34">
        <f t="shared" si="0"/>
        <v>667.28142222092822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256.16043591774871</v>
      </c>
      <c r="L35">
        <v>0</v>
      </c>
      <c r="M35">
        <v>63.769465363925775</v>
      </c>
      <c r="N35">
        <v>51.878030861354816</v>
      </c>
      <c r="O35">
        <v>35.181346849998356</v>
      </c>
      <c r="P35">
        <v>26.974093264248705</v>
      </c>
      <c r="Q35">
        <v>0</v>
      </c>
      <c r="R35">
        <v>9.6442728691099511</v>
      </c>
      <c r="S35">
        <v>11.574779015296366</v>
      </c>
      <c r="T35">
        <v>0</v>
      </c>
      <c r="U35">
        <v>51.761658031088082</v>
      </c>
      <c r="V35">
        <v>7.9318890554766481</v>
      </c>
      <c r="W35">
        <v>12.002136385039277</v>
      </c>
      <c r="X35">
        <v>13.034713080838007</v>
      </c>
      <c r="Y35">
        <v>0</v>
      </c>
      <c r="Z35">
        <v>2.8784289600000004</v>
      </c>
      <c r="AA35">
        <v>0</v>
      </c>
      <c r="AB35">
        <v>5.7369298000000004</v>
      </c>
      <c r="AC35">
        <v>4.2505959439999987</v>
      </c>
      <c r="AD35">
        <v>4.0037560499999998</v>
      </c>
      <c r="AE35">
        <v>13.524950400000002</v>
      </c>
      <c r="AF35">
        <v>4.4424308499999992</v>
      </c>
      <c r="AG35">
        <v>28.282569480000003</v>
      </c>
      <c r="AH35">
        <v>20.545790979999996</v>
      </c>
      <c r="AI35">
        <v>1.3977932499999997</v>
      </c>
      <c r="AJ35">
        <v>0</v>
      </c>
      <c r="AK35">
        <v>22.741956719999997</v>
      </c>
      <c r="AL35">
        <v>1.7337999999999996</v>
      </c>
      <c r="AM35">
        <v>0</v>
      </c>
      <c r="AN35">
        <v>0</v>
      </c>
      <c r="AO35">
        <v>4.5193679999999992</v>
      </c>
      <c r="AP35">
        <v>5.7386750400000004</v>
      </c>
      <c r="AQ35">
        <v>0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23.22347045171465</v>
      </c>
      <c r="BB35">
        <f t="shared" si="0"/>
        <v>640.30427347640989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256.16043591774871</v>
      </c>
      <c r="L36">
        <v>0</v>
      </c>
      <c r="M36">
        <v>63.769465363925775</v>
      </c>
      <c r="N36">
        <v>51.878030861354816</v>
      </c>
      <c r="O36">
        <v>35.181346849998356</v>
      </c>
      <c r="P36">
        <v>26.974093264248705</v>
      </c>
      <c r="Q36">
        <v>0</v>
      </c>
      <c r="R36">
        <v>9.6442728691099511</v>
      </c>
      <c r="S36">
        <v>11.574779015296366</v>
      </c>
      <c r="T36">
        <v>0</v>
      </c>
      <c r="U36">
        <v>51.761658031088082</v>
      </c>
      <c r="V36">
        <v>8.9624428299492376</v>
      </c>
      <c r="W36">
        <v>12.002136385039277</v>
      </c>
      <c r="X36">
        <v>13.034713080838007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4.3519087500000015</v>
      </c>
      <c r="AE36">
        <v>13.524950400000002</v>
      </c>
      <c r="AF36">
        <v>4.4424308499999992</v>
      </c>
      <c r="AG36">
        <v>28.282569480000003</v>
      </c>
      <c r="AH36">
        <v>10.272895489999998</v>
      </c>
      <c r="AI36">
        <v>1.3977932499999997</v>
      </c>
      <c r="AJ36">
        <v>0</v>
      </c>
      <c r="AK36">
        <v>22.741956719999997</v>
      </c>
      <c r="AL36">
        <v>1.7337999999999996</v>
      </c>
      <c r="AM36">
        <v>0</v>
      </c>
      <c r="AN36">
        <v>0</v>
      </c>
      <c r="AO36">
        <v>4.5193679999999992</v>
      </c>
      <c r="AP36">
        <v>5.7386750400000004</v>
      </c>
      <c r="AQ36">
        <v>0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22.562611257900446</v>
      </c>
      <c r="BB36">
        <f t="shared" si="0"/>
        <v>622.08341791069677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256.16043591774871</v>
      </c>
      <c r="L37">
        <v>0</v>
      </c>
      <c r="M37">
        <v>63.769465363925775</v>
      </c>
      <c r="N37">
        <v>51.878030861354816</v>
      </c>
      <c r="O37">
        <v>35.181346849998356</v>
      </c>
      <c r="P37">
        <v>26.974093264248705</v>
      </c>
      <c r="Q37">
        <v>0</v>
      </c>
      <c r="R37">
        <v>9.6442728691099511</v>
      </c>
      <c r="S37">
        <v>11.574779015296366</v>
      </c>
      <c r="T37">
        <v>0</v>
      </c>
      <c r="U37">
        <v>51.761658031088082</v>
      </c>
      <c r="V37">
        <v>9.0966605067466269</v>
      </c>
      <c r="W37">
        <v>12.551451383716245</v>
      </c>
      <c r="X37">
        <v>12.094154499724123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4.3519087500000015</v>
      </c>
      <c r="AE37">
        <v>13.524950400000002</v>
      </c>
      <c r="AF37">
        <v>4.4424308499999992</v>
      </c>
      <c r="AG37">
        <v>28.282569480000003</v>
      </c>
      <c r="AH37">
        <v>0</v>
      </c>
      <c r="AI37">
        <v>1.3977932499999997</v>
      </c>
      <c r="AJ37">
        <v>0</v>
      </c>
      <c r="AK37">
        <v>22.741956719999997</v>
      </c>
      <c r="AL37">
        <v>8.6689999999999987</v>
      </c>
      <c r="AM37">
        <v>0</v>
      </c>
      <c r="AN37">
        <v>0</v>
      </c>
      <c r="AO37">
        <v>4.5193679999999992</v>
      </c>
      <c r="AP37">
        <v>5.7386750400000004</v>
      </c>
      <c r="AQ37">
        <v>0</v>
      </c>
      <c r="AR37">
        <v>1.4546303999999999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22.43679585979811</v>
      </c>
      <c r="BB37">
        <f t="shared" si="0"/>
        <v>618.6145119131595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256.16043591774871</v>
      </c>
      <c r="L38">
        <v>0</v>
      </c>
      <c r="M38">
        <v>63.769465363925775</v>
      </c>
      <c r="N38">
        <v>51.878030861354816</v>
      </c>
      <c r="O38">
        <v>35.181346849998356</v>
      </c>
      <c r="P38">
        <v>26.974093264248705</v>
      </c>
      <c r="Q38">
        <v>0</v>
      </c>
      <c r="R38">
        <v>9.6442728691099511</v>
      </c>
      <c r="S38">
        <v>11.574779015296366</v>
      </c>
      <c r="T38">
        <v>0</v>
      </c>
      <c r="U38">
        <v>51.761658031088082</v>
      </c>
      <c r="V38">
        <v>9.0966605067466269</v>
      </c>
      <c r="W38">
        <v>12.551451383716245</v>
      </c>
      <c r="X38">
        <v>12.094154499724123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4.3519087500000015</v>
      </c>
      <c r="AE38">
        <v>13.524950400000002</v>
      </c>
      <c r="AF38">
        <v>4.4424308499999992</v>
      </c>
      <c r="AG38">
        <v>28.282569480000003</v>
      </c>
      <c r="AH38">
        <v>0</v>
      </c>
      <c r="AI38">
        <v>1.3977932499999997</v>
      </c>
      <c r="AJ38">
        <v>0</v>
      </c>
      <c r="AK38">
        <v>22.741956719999997</v>
      </c>
      <c r="AL38">
        <v>8.6689999999999987</v>
      </c>
      <c r="AM38">
        <v>0</v>
      </c>
      <c r="AN38">
        <v>0</v>
      </c>
      <c r="AO38">
        <v>4.5193679999999992</v>
      </c>
      <c r="AP38">
        <v>4.219614</v>
      </c>
      <c r="AQ38">
        <v>0</v>
      </c>
      <c r="AR38">
        <v>1.4546303999999999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22.383628503798107</v>
      </c>
      <c r="BB38">
        <f t="shared" si="0"/>
        <v>617.14861822915941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256.16043591774871</v>
      </c>
      <c r="L39">
        <v>0</v>
      </c>
      <c r="M39">
        <v>63.769465363925775</v>
      </c>
      <c r="N39">
        <v>51.878030861354816</v>
      </c>
      <c r="O39">
        <v>35.181346849998356</v>
      </c>
      <c r="P39">
        <v>26.974093264248705</v>
      </c>
      <c r="Q39">
        <v>0</v>
      </c>
      <c r="R39">
        <v>9.6442728691099511</v>
      </c>
      <c r="S39">
        <v>11.574779015296366</v>
      </c>
      <c r="T39">
        <v>0</v>
      </c>
      <c r="U39">
        <v>51.761658031088082</v>
      </c>
      <c r="V39">
        <v>9.4280312053571418</v>
      </c>
      <c r="W39">
        <v>12.551451383716245</v>
      </c>
      <c r="X39">
        <v>12.734051371948778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4.3519087500000015</v>
      </c>
      <c r="AE39">
        <v>7.044245000000001</v>
      </c>
      <c r="AF39">
        <v>4.4424308499999992</v>
      </c>
      <c r="AG39">
        <v>28.282569480000003</v>
      </c>
      <c r="AH39">
        <v>0</v>
      </c>
      <c r="AI39">
        <v>1.3977932499999997</v>
      </c>
      <c r="AJ39">
        <v>0</v>
      </c>
      <c r="AK39">
        <v>22.741956719999997</v>
      </c>
      <c r="AL39">
        <v>8.6689999999999987</v>
      </c>
      <c r="AM39">
        <v>0</v>
      </c>
      <c r="AN39">
        <v>0</v>
      </c>
      <c r="AO39">
        <v>4.2611184000000009</v>
      </c>
      <c r="AP39">
        <v>4.219614</v>
      </c>
      <c r="AQ39">
        <v>0</v>
      </c>
      <c r="AR39">
        <v>1.4546303999999999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22.081014585914794</v>
      </c>
      <c r="BB39">
        <f t="shared" si="0"/>
        <v>608.80511575787807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256.16043591774871</v>
      </c>
      <c r="L40">
        <v>0</v>
      </c>
      <c r="M40">
        <v>63.769465363925775</v>
      </c>
      <c r="N40">
        <v>51.878030861354816</v>
      </c>
      <c r="O40">
        <v>35.181346849998356</v>
      </c>
      <c r="P40">
        <v>26.974093264248705</v>
      </c>
      <c r="Q40">
        <v>0</v>
      </c>
      <c r="R40">
        <v>9.6442728691099511</v>
      </c>
      <c r="S40">
        <v>11.574779015296366</v>
      </c>
      <c r="T40">
        <v>0</v>
      </c>
      <c r="U40">
        <v>51.761658031088082</v>
      </c>
      <c r="V40">
        <v>9.0984456537853493</v>
      </c>
      <c r="W40">
        <v>12.551451383716245</v>
      </c>
      <c r="X40">
        <v>12.486366650000001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4.3519087500000015</v>
      </c>
      <c r="AE40">
        <v>6.7624752000000008</v>
      </c>
      <c r="AF40">
        <v>4.4424308499999992</v>
      </c>
      <c r="AG40">
        <v>28.282569480000003</v>
      </c>
      <c r="AH40">
        <v>0</v>
      </c>
      <c r="AI40">
        <v>1.3977932499999997</v>
      </c>
      <c r="AJ40">
        <v>0</v>
      </c>
      <c r="AK40">
        <v>22.741956719999997</v>
      </c>
      <c r="AL40">
        <v>8.6689999999999987</v>
      </c>
      <c r="AM40">
        <v>0</v>
      </c>
      <c r="AN40">
        <v>0</v>
      </c>
      <c r="AO40">
        <v>4.2611184000000009</v>
      </c>
      <c r="AP40">
        <v>4.219614</v>
      </c>
      <c r="AQ40">
        <v>0</v>
      </c>
      <c r="AR40">
        <v>1.4546303999999999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22.050947877043122</v>
      </c>
      <c r="BB40">
        <f t="shared" si="0"/>
        <v>607.97614239322922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256.16043591774871</v>
      </c>
      <c r="L41">
        <v>0</v>
      </c>
      <c r="M41">
        <v>63.769465363925775</v>
      </c>
      <c r="N41">
        <v>51.878030861354816</v>
      </c>
      <c r="O41">
        <v>36.63990221727019</v>
      </c>
      <c r="P41">
        <v>26.974093264248705</v>
      </c>
      <c r="Q41">
        <v>0</v>
      </c>
      <c r="R41">
        <v>9.6442728691099511</v>
      </c>
      <c r="S41">
        <v>11.574779015296366</v>
      </c>
      <c r="T41">
        <v>0</v>
      </c>
      <c r="U41">
        <v>51.761658031088082</v>
      </c>
      <c r="V41">
        <v>9.0984456537853493</v>
      </c>
      <c r="W41">
        <v>12.219793940617102</v>
      </c>
      <c r="X41">
        <v>15.661039456004399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4.3519087500000015</v>
      </c>
      <c r="AE41">
        <v>0</v>
      </c>
      <c r="AF41">
        <v>4.4424308499999992</v>
      </c>
      <c r="AG41">
        <v>28.282569480000003</v>
      </c>
      <c r="AH41">
        <v>0</v>
      </c>
      <c r="AI41">
        <v>0</v>
      </c>
      <c r="AJ41">
        <v>0</v>
      </c>
      <c r="AK41">
        <v>22.741956719999997</v>
      </c>
      <c r="AL41">
        <v>8.6689999999999987</v>
      </c>
      <c r="AM41">
        <v>0</v>
      </c>
      <c r="AN41">
        <v>0</v>
      </c>
      <c r="AO41">
        <v>4.2611184000000009</v>
      </c>
      <c r="AP41">
        <v>4.219614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23.076021485445242</v>
      </c>
      <c r="BB41">
        <f t="shared" si="0"/>
        <v>636.23886533700409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256.16043591774871</v>
      </c>
      <c r="L42">
        <v>0</v>
      </c>
      <c r="M42">
        <v>63.769465363925775</v>
      </c>
      <c r="N42">
        <v>51.878030861354816</v>
      </c>
      <c r="O42">
        <v>35.181346849998356</v>
      </c>
      <c r="P42">
        <v>26.974093264248705</v>
      </c>
      <c r="Q42">
        <v>0</v>
      </c>
      <c r="R42">
        <v>9.6442728691099511</v>
      </c>
      <c r="S42">
        <v>11.574779015296366</v>
      </c>
      <c r="T42">
        <v>0</v>
      </c>
      <c r="U42">
        <v>51.761658031088082</v>
      </c>
      <c r="V42">
        <v>9.0984456537853493</v>
      </c>
      <c r="W42">
        <v>12.085050124816417</v>
      </c>
      <c r="X42">
        <v>15.661039456004399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4.3519087500000015</v>
      </c>
      <c r="AE42">
        <v>0</v>
      </c>
      <c r="AF42">
        <v>4.4424308499999992</v>
      </c>
      <c r="AG42">
        <v>28.282569480000003</v>
      </c>
      <c r="AH42">
        <v>0</v>
      </c>
      <c r="AI42">
        <v>0</v>
      </c>
      <c r="AJ42">
        <v>0</v>
      </c>
      <c r="AK42">
        <v>22.741956719999997</v>
      </c>
      <c r="AL42">
        <v>8.6689999999999987</v>
      </c>
      <c r="AM42">
        <v>0</v>
      </c>
      <c r="AN42">
        <v>0</v>
      </c>
      <c r="AO42">
        <v>4.2611184000000009</v>
      </c>
      <c r="AP42">
        <v>4.219614</v>
      </c>
      <c r="AQ42">
        <v>0</v>
      </c>
      <c r="AR42">
        <v>23.274086399999998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23.020255822781937</v>
      </c>
      <c r="BB42">
        <f t="shared" si="0"/>
        <v>634.70133181659492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256.16043591774871</v>
      </c>
      <c r="L43">
        <v>0</v>
      </c>
      <c r="M43">
        <v>63.769465363925775</v>
      </c>
      <c r="N43">
        <v>51.878030861354816</v>
      </c>
      <c r="O43">
        <v>36.63990221727019</v>
      </c>
      <c r="P43">
        <v>26.974093264248705</v>
      </c>
      <c r="Q43">
        <v>0</v>
      </c>
      <c r="R43">
        <v>9.6442728691099511</v>
      </c>
      <c r="S43">
        <v>11.574779015296366</v>
      </c>
      <c r="T43">
        <v>0</v>
      </c>
      <c r="U43">
        <v>51.761658031088082</v>
      </c>
      <c r="V43">
        <v>9.0984456537853493</v>
      </c>
      <c r="W43">
        <v>12.002136385039277</v>
      </c>
      <c r="X43">
        <v>15.833133294704655</v>
      </c>
      <c r="Y43">
        <v>0</v>
      </c>
      <c r="Z43">
        <v>2.8784289600000004</v>
      </c>
      <c r="AA43">
        <v>0</v>
      </c>
      <c r="AB43">
        <v>0</v>
      </c>
      <c r="AC43">
        <v>0</v>
      </c>
      <c r="AD43">
        <v>4.3519087500000015</v>
      </c>
      <c r="AE43">
        <v>0</v>
      </c>
      <c r="AF43">
        <v>4.4424308499999992</v>
      </c>
      <c r="AG43">
        <v>28.282569480000003</v>
      </c>
      <c r="AH43">
        <v>0</v>
      </c>
      <c r="AI43">
        <v>0</v>
      </c>
      <c r="AJ43">
        <v>0</v>
      </c>
      <c r="AK43">
        <v>22.741956719999997</v>
      </c>
      <c r="AL43">
        <v>8.6689999999999987</v>
      </c>
      <c r="AM43">
        <v>0</v>
      </c>
      <c r="AN43">
        <v>0</v>
      </c>
      <c r="AO43">
        <v>4.2611184000000009</v>
      </c>
      <c r="AP43">
        <v>4.219614</v>
      </c>
      <c r="AQ43">
        <v>0</v>
      </c>
      <c r="AR43">
        <v>1.4546303999999999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22.310745640381107</v>
      </c>
      <c r="BB43">
        <f t="shared" si="0"/>
        <v>615.13912146519078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256.16043591774871</v>
      </c>
      <c r="L44">
        <v>0</v>
      </c>
      <c r="M44">
        <v>63.769465363925775</v>
      </c>
      <c r="N44">
        <v>51.878030861354816</v>
      </c>
      <c r="O44">
        <v>36.63990221727019</v>
      </c>
      <c r="P44">
        <v>26.974093264248705</v>
      </c>
      <c r="Q44">
        <v>0</v>
      </c>
      <c r="R44">
        <v>9.6442728691099511</v>
      </c>
      <c r="S44">
        <v>11.574779015296366</v>
      </c>
      <c r="T44">
        <v>0</v>
      </c>
      <c r="U44">
        <v>51.761658031088082</v>
      </c>
      <c r="V44">
        <v>9.0984456537853493</v>
      </c>
      <c r="W44">
        <v>12.002136385039277</v>
      </c>
      <c r="X44">
        <v>15.833133294704655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4.3519087500000015</v>
      </c>
      <c r="AE44">
        <v>0</v>
      </c>
      <c r="AF44">
        <v>4.4424308499999992</v>
      </c>
      <c r="AG44">
        <v>28.282569480000003</v>
      </c>
      <c r="AH44">
        <v>0</v>
      </c>
      <c r="AI44">
        <v>0</v>
      </c>
      <c r="AJ44">
        <v>0</v>
      </c>
      <c r="AK44">
        <v>22.741956719999997</v>
      </c>
      <c r="AL44">
        <v>8.6689999999999987</v>
      </c>
      <c r="AM44">
        <v>0</v>
      </c>
      <c r="AN44">
        <v>0</v>
      </c>
      <c r="AO44">
        <v>4.2611184000000009</v>
      </c>
      <c r="AP44">
        <v>4.219614</v>
      </c>
      <c r="AQ44">
        <v>0</v>
      </c>
      <c r="AR44">
        <v>1.4546303999999999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22.310745640381107</v>
      </c>
      <c r="BB44">
        <f t="shared" si="0"/>
        <v>615.13912146519078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256.16043591774871</v>
      </c>
      <c r="L45">
        <v>0</v>
      </c>
      <c r="M45">
        <v>63.769465363925775</v>
      </c>
      <c r="N45">
        <v>51.878030861354816</v>
      </c>
      <c r="O45">
        <v>36.63990221727019</v>
      </c>
      <c r="P45">
        <v>26.974093264248705</v>
      </c>
      <c r="Q45">
        <v>0</v>
      </c>
      <c r="R45">
        <v>9.6442728691099511</v>
      </c>
      <c r="S45">
        <v>11.574779015296366</v>
      </c>
      <c r="T45">
        <v>0</v>
      </c>
      <c r="U45">
        <v>51.761658031088082</v>
      </c>
      <c r="V45">
        <v>9.0984456537853493</v>
      </c>
      <c r="W45">
        <v>12.002136385039277</v>
      </c>
      <c r="X45">
        <v>18.86000504594595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4.3519087500000015</v>
      </c>
      <c r="AE45">
        <v>0</v>
      </c>
      <c r="AF45">
        <v>0</v>
      </c>
      <c r="AG45">
        <v>28.282569480000003</v>
      </c>
      <c r="AH45">
        <v>0</v>
      </c>
      <c r="AI45">
        <v>0</v>
      </c>
      <c r="AJ45">
        <v>0</v>
      </c>
      <c r="AK45">
        <v>22.741956719999997</v>
      </c>
      <c r="AL45">
        <v>8.6689999999999987</v>
      </c>
      <c r="AM45">
        <v>0</v>
      </c>
      <c r="AN45">
        <v>0</v>
      </c>
      <c r="AO45">
        <v>4.2611184000000009</v>
      </c>
      <c r="AP45">
        <v>4.219614</v>
      </c>
      <c r="AQ45">
        <v>0</v>
      </c>
      <c r="AR45">
        <v>1.4546303999999999</v>
      </c>
      <c r="AS45">
        <v>10.811856671999999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22.261201541622661</v>
      </c>
      <c r="BB45">
        <f t="shared" si="0"/>
        <v>613.77310646519049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256.16043591774871</v>
      </c>
      <c r="L46">
        <v>0</v>
      </c>
      <c r="M46">
        <v>63.769465363925775</v>
      </c>
      <c r="N46">
        <v>51.878030861354816</v>
      </c>
      <c r="O46">
        <v>36.63990221727019</v>
      </c>
      <c r="P46">
        <v>26.974093264248705</v>
      </c>
      <c r="Q46">
        <v>0</v>
      </c>
      <c r="R46">
        <v>9.6442728691099511</v>
      </c>
      <c r="S46">
        <v>11.574779015296366</v>
      </c>
      <c r="T46">
        <v>0</v>
      </c>
      <c r="U46">
        <v>51.761658031088082</v>
      </c>
      <c r="V46">
        <v>9.0984456537853493</v>
      </c>
      <c r="W46">
        <v>12.002136385039277</v>
      </c>
      <c r="X46">
        <v>18.86000504594595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4.3519087500000015</v>
      </c>
      <c r="AE46">
        <v>0</v>
      </c>
      <c r="AF46">
        <v>0</v>
      </c>
      <c r="AG46">
        <v>28.282569480000003</v>
      </c>
      <c r="AH46">
        <v>0</v>
      </c>
      <c r="AI46">
        <v>0</v>
      </c>
      <c r="AJ46">
        <v>0</v>
      </c>
      <c r="AK46">
        <v>22.741956719999997</v>
      </c>
      <c r="AL46">
        <v>8.6689999999999987</v>
      </c>
      <c r="AM46">
        <v>0</v>
      </c>
      <c r="AN46">
        <v>0</v>
      </c>
      <c r="AO46">
        <v>4.2611184000000009</v>
      </c>
      <c r="AP46">
        <v>4.219614</v>
      </c>
      <c r="AQ46">
        <v>0</v>
      </c>
      <c r="AR46">
        <v>1.4546303999999999</v>
      </c>
      <c r="AS46">
        <v>10.811856671999999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22.261201541622661</v>
      </c>
      <c r="BB46">
        <f t="shared" si="0"/>
        <v>613.77310646519049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256.16043591774871</v>
      </c>
      <c r="L47">
        <v>0</v>
      </c>
      <c r="M47">
        <v>63.769465363925775</v>
      </c>
      <c r="N47">
        <v>51.878030861354816</v>
      </c>
      <c r="O47">
        <v>36.63990221727019</v>
      </c>
      <c r="P47">
        <v>26.974093264248705</v>
      </c>
      <c r="Q47">
        <v>0</v>
      </c>
      <c r="R47">
        <v>9.6442728691099511</v>
      </c>
      <c r="S47">
        <v>11.574779015296366</v>
      </c>
      <c r="T47">
        <v>0</v>
      </c>
      <c r="U47">
        <v>51.761658031088082</v>
      </c>
      <c r="V47">
        <v>9.0984456537853493</v>
      </c>
      <c r="W47">
        <v>12.002136385039277</v>
      </c>
      <c r="X47">
        <v>18.248295294728834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4.3519087500000015</v>
      </c>
      <c r="AE47">
        <v>0</v>
      </c>
      <c r="AF47">
        <v>0</v>
      </c>
      <c r="AG47">
        <v>28.282569480000003</v>
      </c>
      <c r="AH47">
        <v>0</v>
      </c>
      <c r="AI47">
        <v>0</v>
      </c>
      <c r="AJ47">
        <v>0</v>
      </c>
      <c r="AK47">
        <v>22.741956719999997</v>
      </c>
      <c r="AL47">
        <v>8.6689999999999987</v>
      </c>
      <c r="AM47">
        <v>0</v>
      </c>
      <c r="AN47">
        <v>0</v>
      </c>
      <c r="AO47">
        <v>4.5193679999999992</v>
      </c>
      <c r="AP47">
        <v>5.7386750400000004</v>
      </c>
      <c r="AQ47">
        <v>0</v>
      </c>
      <c r="AR47">
        <v>1.4546303999999999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22.084874350124451</v>
      </c>
      <c r="BB47">
        <f t="shared" si="0"/>
        <v>608.9115102254716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256.16043591774871</v>
      </c>
      <c r="L48">
        <v>0</v>
      </c>
      <c r="M48">
        <v>63.769465363925775</v>
      </c>
      <c r="N48">
        <v>51.878030861354816</v>
      </c>
      <c r="O48">
        <v>36.63990221727019</v>
      </c>
      <c r="P48">
        <v>26.974093264248705</v>
      </c>
      <c r="Q48">
        <v>0</v>
      </c>
      <c r="R48">
        <v>9.6442728691099511</v>
      </c>
      <c r="S48">
        <v>11.574779015296366</v>
      </c>
      <c r="T48">
        <v>0</v>
      </c>
      <c r="U48">
        <v>51.761658031088082</v>
      </c>
      <c r="V48">
        <v>9.0984456537853493</v>
      </c>
      <c r="W48">
        <v>12.002136385039277</v>
      </c>
      <c r="X48">
        <v>18.248295294728834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4.3519087500000015</v>
      </c>
      <c r="AE48">
        <v>0</v>
      </c>
      <c r="AF48">
        <v>0</v>
      </c>
      <c r="AG48">
        <v>28.282569480000003</v>
      </c>
      <c r="AH48">
        <v>0</v>
      </c>
      <c r="AI48">
        <v>0</v>
      </c>
      <c r="AJ48">
        <v>0</v>
      </c>
      <c r="AK48">
        <v>22.741956719999997</v>
      </c>
      <c r="AL48">
        <v>8.6689999999999987</v>
      </c>
      <c r="AM48">
        <v>0</v>
      </c>
      <c r="AN48">
        <v>0</v>
      </c>
      <c r="AO48">
        <v>4.5193679999999992</v>
      </c>
      <c r="AP48">
        <v>5.7386750400000004</v>
      </c>
      <c r="AQ48">
        <v>0</v>
      </c>
      <c r="AR48">
        <v>1.4546303999999999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22.084874350124451</v>
      </c>
      <c r="BB48">
        <f t="shared" si="0"/>
        <v>608.9115102254716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256.16043591774871</v>
      </c>
      <c r="L49">
        <v>0</v>
      </c>
      <c r="M49">
        <v>63.769465363925775</v>
      </c>
      <c r="N49">
        <v>51.878030861354816</v>
      </c>
      <c r="O49">
        <v>36.63990221727019</v>
      </c>
      <c r="P49">
        <v>26.974093264248705</v>
      </c>
      <c r="Q49">
        <v>0</v>
      </c>
      <c r="R49">
        <v>9.6442728691099511</v>
      </c>
      <c r="S49">
        <v>11.574779015296366</v>
      </c>
      <c r="T49">
        <v>0</v>
      </c>
      <c r="U49">
        <v>51.761658031088082</v>
      </c>
      <c r="V49">
        <v>9.0984456537853493</v>
      </c>
      <c r="W49">
        <v>12.002136385039277</v>
      </c>
      <c r="X49">
        <v>19.868665361447675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4.3519087500000015</v>
      </c>
      <c r="AE49">
        <v>0</v>
      </c>
      <c r="AF49">
        <v>0</v>
      </c>
      <c r="AG49">
        <v>28.282569480000003</v>
      </c>
      <c r="AH49">
        <v>0</v>
      </c>
      <c r="AI49">
        <v>0</v>
      </c>
      <c r="AJ49">
        <v>0</v>
      </c>
      <c r="AK49">
        <v>22.741956719999997</v>
      </c>
      <c r="AL49">
        <v>8.6689999999999987</v>
      </c>
      <c r="AM49">
        <v>0</v>
      </c>
      <c r="AN49">
        <v>0</v>
      </c>
      <c r="AO49">
        <v>4.5193679999999992</v>
      </c>
      <c r="AP49">
        <v>5.7386750400000004</v>
      </c>
      <c r="AQ49">
        <v>0</v>
      </c>
      <c r="AR49">
        <v>1.4546303999999999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22.040842403243289</v>
      </c>
      <c r="BB49">
        <f t="shared" si="0"/>
        <v>607.69748327907178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256.16043591774871</v>
      </c>
      <c r="L50">
        <v>0</v>
      </c>
      <c r="M50">
        <v>63.769465363925775</v>
      </c>
      <c r="N50">
        <v>51.878030861354816</v>
      </c>
      <c r="O50">
        <v>36.63990221727019</v>
      </c>
      <c r="P50">
        <v>26.974093264248705</v>
      </c>
      <c r="Q50">
        <v>0</v>
      </c>
      <c r="R50">
        <v>9.6442728691099511</v>
      </c>
      <c r="S50">
        <v>11.574779015296366</v>
      </c>
      <c r="T50">
        <v>0</v>
      </c>
      <c r="U50">
        <v>51.761658031088082</v>
      </c>
      <c r="V50">
        <v>9.0984456537853493</v>
      </c>
      <c r="W50">
        <v>12.002136385039277</v>
      </c>
      <c r="X50">
        <v>19.868665361447675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4.3519087500000015</v>
      </c>
      <c r="AE50">
        <v>0</v>
      </c>
      <c r="AF50">
        <v>0</v>
      </c>
      <c r="AG50">
        <v>28.282569480000003</v>
      </c>
      <c r="AH50">
        <v>0</v>
      </c>
      <c r="AI50">
        <v>0</v>
      </c>
      <c r="AJ50">
        <v>0</v>
      </c>
      <c r="AK50">
        <v>22.741956719999997</v>
      </c>
      <c r="AL50">
        <v>8.6689999999999987</v>
      </c>
      <c r="AM50">
        <v>0</v>
      </c>
      <c r="AN50">
        <v>0</v>
      </c>
      <c r="AO50">
        <v>4.5193679999999992</v>
      </c>
      <c r="AP50">
        <v>4.219614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21.987675047243286</v>
      </c>
      <c r="BB50">
        <f t="shared" si="0"/>
        <v>606.23158959507168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256.16043591774871</v>
      </c>
      <c r="L51">
        <v>0</v>
      </c>
      <c r="M51">
        <v>63.769465363925775</v>
      </c>
      <c r="N51">
        <v>51.878030861354816</v>
      </c>
      <c r="O51">
        <v>36.63990221727019</v>
      </c>
      <c r="P51">
        <v>26.974093264248705</v>
      </c>
      <c r="Q51">
        <v>0</v>
      </c>
      <c r="R51">
        <v>9.6442728691099511</v>
      </c>
      <c r="S51">
        <v>11.574779015296366</v>
      </c>
      <c r="T51">
        <v>0</v>
      </c>
      <c r="U51">
        <v>51.761658031088082</v>
      </c>
      <c r="V51">
        <v>9.0984456537853493</v>
      </c>
      <c r="W51">
        <v>11.999085714285716</v>
      </c>
      <c r="X51">
        <v>22.000372116279078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4.3519087500000015</v>
      </c>
      <c r="AE51">
        <v>0</v>
      </c>
      <c r="AF51">
        <v>0</v>
      </c>
      <c r="AG51">
        <v>28.282569480000003</v>
      </c>
      <c r="AH51">
        <v>0</v>
      </c>
      <c r="AI51">
        <v>0</v>
      </c>
      <c r="AJ51">
        <v>0</v>
      </c>
      <c r="AK51">
        <v>22.741956719999997</v>
      </c>
      <c r="AL51">
        <v>8.6689999999999987</v>
      </c>
      <c r="AM51">
        <v>0</v>
      </c>
      <c r="AN51">
        <v>0</v>
      </c>
      <c r="AO51">
        <v>4.3902432000000005</v>
      </c>
      <c r="AP51">
        <v>4.219614</v>
      </c>
      <c r="AQ51">
        <v>0</v>
      </c>
      <c r="AR51">
        <v>1.4546303999999999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22.057658660598328</v>
      </c>
      <c r="BB51">
        <f t="shared" si="0"/>
        <v>608.16113726579442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256.16043591774871</v>
      </c>
      <c r="L52">
        <v>0</v>
      </c>
      <c r="M52">
        <v>63.769465363925775</v>
      </c>
      <c r="N52">
        <v>51.878030861354816</v>
      </c>
      <c r="O52">
        <v>36.63990221727019</v>
      </c>
      <c r="P52">
        <v>26.974093264248705</v>
      </c>
      <c r="Q52">
        <v>0</v>
      </c>
      <c r="R52">
        <v>9.6442728691099511</v>
      </c>
      <c r="S52">
        <v>11.574779015296366</v>
      </c>
      <c r="T52">
        <v>0</v>
      </c>
      <c r="U52">
        <v>51.761658031088082</v>
      </c>
      <c r="V52">
        <v>9.0984456537853493</v>
      </c>
      <c r="W52">
        <v>11.999085714285716</v>
      </c>
      <c r="X52">
        <v>22.000372116279078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4.3519087500000015</v>
      </c>
      <c r="AE52">
        <v>0</v>
      </c>
      <c r="AF52">
        <v>0</v>
      </c>
      <c r="AG52">
        <v>28.282569480000003</v>
      </c>
      <c r="AH52">
        <v>0</v>
      </c>
      <c r="AI52">
        <v>0</v>
      </c>
      <c r="AJ52">
        <v>0</v>
      </c>
      <c r="AK52">
        <v>22.741956719999997</v>
      </c>
      <c r="AL52">
        <v>8.6689999999999987</v>
      </c>
      <c r="AM52">
        <v>0</v>
      </c>
      <c r="AN52">
        <v>0</v>
      </c>
      <c r="AO52">
        <v>4.3902432000000005</v>
      </c>
      <c r="AP52">
        <v>4.219614</v>
      </c>
      <c r="AQ52">
        <v>0</v>
      </c>
      <c r="AR52">
        <v>1.4546303999999999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22.057658660598328</v>
      </c>
      <c r="BB52">
        <f t="shared" si="0"/>
        <v>608.16113726579442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256.16043591774871</v>
      </c>
      <c r="L53">
        <v>0</v>
      </c>
      <c r="M53">
        <v>63.769465363925775</v>
      </c>
      <c r="N53">
        <v>51.878030861354816</v>
      </c>
      <c r="O53">
        <v>36.63990221727019</v>
      </c>
      <c r="P53">
        <v>26.974093264248705</v>
      </c>
      <c r="Q53">
        <v>0</v>
      </c>
      <c r="R53">
        <v>9.6442728691099511</v>
      </c>
      <c r="S53">
        <v>11.574779015296366</v>
      </c>
      <c r="T53">
        <v>0</v>
      </c>
      <c r="U53">
        <v>51.761658031088082</v>
      </c>
      <c r="V53">
        <v>9.0984456537853493</v>
      </c>
      <c r="W53">
        <v>11.999085714285716</v>
      </c>
      <c r="X53">
        <v>21.787425816257333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4.3519087500000015</v>
      </c>
      <c r="AE53">
        <v>0</v>
      </c>
      <c r="AF53">
        <v>0</v>
      </c>
      <c r="AG53">
        <v>28.282569480000003</v>
      </c>
      <c r="AH53">
        <v>0</v>
      </c>
      <c r="AI53">
        <v>0</v>
      </c>
      <c r="AJ53">
        <v>0</v>
      </c>
      <c r="AK53">
        <v>22.741956719999997</v>
      </c>
      <c r="AL53">
        <v>8.6689999999999987</v>
      </c>
      <c r="AM53">
        <v>0</v>
      </c>
      <c r="AN53">
        <v>0</v>
      </c>
      <c r="AO53">
        <v>4.3902432000000005</v>
      </c>
      <c r="AP53">
        <v>4.219614</v>
      </c>
      <c r="AQ53">
        <v>0</v>
      </c>
      <c r="AR53">
        <v>1.4546303999999999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22.050205360576577</v>
      </c>
      <c r="BB53">
        <f t="shared" si="0"/>
        <v>607.95564426579449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256.16043591774871</v>
      </c>
      <c r="L54">
        <v>0</v>
      </c>
      <c r="M54">
        <v>63.769465363925775</v>
      </c>
      <c r="N54">
        <v>51.878030861354816</v>
      </c>
      <c r="O54">
        <v>36.63990221727019</v>
      </c>
      <c r="P54">
        <v>26.974093264248705</v>
      </c>
      <c r="Q54">
        <v>0</v>
      </c>
      <c r="R54">
        <v>9.6442728691099511</v>
      </c>
      <c r="S54">
        <v>11.574779015296366</v>
      </c>
      <c r="T54">
        <v>0</v>
      </c>
      <c r="U54">
        <v>51.761658031088082</v>
      </c>
      <c r="V54">
        <v>9.0984456537853493</v>
      </c>
      <c r="W54">
        <v>11.999085714285716</v>
      </c>
      <c r="X54">
        <v>21.787425816257333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4.3519087500000015</v>
      </c>
      <c r="AE54">
        <v>0</v>
      </c>
      <c r="AF54">
        <v>0</v>
      </c>
      <c r="AG54">
        <v>28.282569480000003</v>
      </c>
      <c r="AH54">
        <v>0</v>
      </c>
      <c r="AI54">
        <v>0</v>
      </c>
      <c r="AJ54">
        <v>0</v>
      </c>
      <c r="AK54">
        <v>22.741956719999997</v>
      </c>
      <c r="AL54">
        <v>8.6689999999999987</v>
      </c>
      <c r="AM54">
        <v>0</v>
      </c>
      <c r="AN54">
        <v>0</v>
      </c>
      <c r="AO54">
        <v>4.3902432000000005</v>
      </c>
      <c r="AP54">
        <v>4.219614</v>
      </c>
      <c r="AQ54">
        <v>0</v>
      </c>
      <c r="AR54">
        <v>1.4546303999999999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22.050205360576577</v>
      </c>
      <c r="BB54">
        <f t="shared" si="0"/>
        <v>607.95564426579449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256.16043591774871</v>
      </c>
      <c r="L55">
        <v>0</v>
      </c>
      <c r="M55">
        <v>63.769465363925775</v>
      </c>
      <c r="N55">
        <v>51.878030861354816</v>
      </c>
      <c r="O55">
        <v>36.63990221727019</v>
      </c>
      <c r="P55">
        <v>26.974093264248705</v>
      </c>
      <c r="Q55">
        <v>0</v>
      </c>
      <c r="R55">
        <v>9.6442728691099511</v>
      </c>
      <c r="S55">
        <v>11.574779015296366</v>
      </c>
      <c r="T55">
        <v>0</v>
      </c>
      <c r="U55">
        <v>51.761658031088082</v>
      </c>
      <c r="V55">
        <v>9.0984456537853493</v>
      </c>
      <c r="W55">
        <v>11.999085714285716</v>
      </c>
      <c r="X55">
        <v>22.000372116279078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4.3519087500000015</v>
      </c>
      <c r="AE55">
        <v>0</v>
      </c>
      <c r="AF55">
        <v>0</v>
      </c>
      <c r="AG55">
        <v>28.282569480000003</v>
      </c>
      <c r="AH55">
        <v>10.272895489999998</v>
      </c>
      <c r="AI55">
        <v>0</v>
      </c>
      <c r="AJ55">
        <v>0</v>
      </c>
      <c r="AK55">
        <v>22.741956719999997</v>
      </c>
      <c r="AL55">
        <v>8.6689999999999987</v>
      </c>
      <c r="AM55">
        <v>0</v>
      </c>
      <c r="AN55">
        <v>0</v>
      </c>
      <c r="AO55">
        <v>4.3902432000000005</v>
      </c>
      <c r="AP55">
        <v>4.219614</v>
      </c>
      <c r="AQ55">
        <v>0</v>
      </c>
      <c r="AR55">
        <v>23.274086399999998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23.18089117779833</v>
      </c>
      <c r="BB55">
        <f t="shared" si="0"/>
        <v>639.13025623859437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256.16043591774871</v>
      </c>
      <c r="L56">
        <v>0</v>
      </c>
      <c r="M56">
        <v>63.769465363925775</v>
      </c>
      <c r="N56">
        <v>51.878030861354816</v>
      </c>
      <c r="O56">
        <v>36.63990221727019</v>
      </c>
      <c r="P56">
        <v>26.974093264248705</v>
      </c>
      <c r="Q56">
        <v>0</v>
      </c>
      <c r="R56">
        <v>9.6442728691099511</v>
      </c>
      <c r="S56">
        <v>11.574779015296366</v>
      </c>
      <c r="T56">
        <v>0</v>
      </c>
      <c r="U56">
        <v>51.761658031088082</v>
      </c>
      <c r="V56">
        <v>9.0984456537853493</v>
      </c>
      <c r="W56">
        <v>11.999085714285716</v>
      </c>
      <c r="X56">
        <v>22.000372116279078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4.3519087500000015</v>
      </c>
      <c r="AE56">
        <v>0</v>
      </c>
      <c r="AF56">
        <v>0</v>
      </c>
      <c r="AG56">
        <v>28.282569480000003</v>
      </c>
      <c r="AH56">
        <v>10.272895489999998</v>
      </c>
      <c r="AI56">
        <v>0</v>
      </c>
      <c r="AJ56">
        <v>0</v>
      </c>
      <c r="AK56">
        <v>22.741956719999997</v>
      </c>
      <c r="AL56">
        <v>8.6689999999999987</v>
      </c>
      <c r="AM56">
        <v>0</v>
      </c>
      <c r="AN56">
        <v>0</v>
      </c>
      <c r="AO56">
        <v>4.3902432000000005</v>
      </c>
      <c r="AP56">
        <v>4.219614</v>
      </c>
      <c r="AQ56">
        <v>0</v>
      </c>
      <c r="AR56">
        <v>23.274086399999998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23.18089117779833</v>
      </c>
      <c r="BB56">
        <f t="shared" si="0"/>
        <v>639.13025623859437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256.16043591774871</v>
      </c>
      <c r="L57">
        <v>0</v>
      </c>
      <c r="M57">
        <v>63.769465363925775</v>
      </c>
      <c r="N57">
        <v>51.878030861354816</v>
      </c>
      <c r="O57">
        <v>36.63990221727019</v>
      </c>
      <c r="P57">
        <v>27.530689780587576</v>
      </c>
      <c r="Q57">
        <v>0</v>
      </c>
      <c r="R57">
        <v>9.3056992255155198</v>
      </c>
      <c r="S57">
        <v>11.574779015296366</v>
      </c>
      <c r="T57">
        <v>0</v>
      </c>
      <c r="U57">
        <v>51.761658031088082</v>
      </c>
      <c r="V57">
        <v>9.0984456537853493</v>
      </c>
      <c r="W57">
        <v>11.999085714285716</v>
      </c>
      <c r="X57">
        <v>22.000372116279078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4.3519087500000015</v>
      </c>
      <c r="AE57">
        <v>0</v>
      </c>
      <c r="AF57">
        <v>0</v>
      </c>
      <c r="AG57">
        <v>28.282569480000003</v>
      </c>
      <c r="AH57">
        <v>10.272895489999998</v>
      </c>
      <c r="AI57">
        <v>0</v>
      </c>
      <c r="AJ57">
        <v>0</v>
      </c>
      <c r="AK57">
        <v>22.741956719999997</v>
      </c>
      <c r="AL57">
        <v>8.6689999999999987</v>
      </c>
      <c r="AM57">
        <v>0</v>
      </c>
      <c r="AN57">
        <v>0</v>
      </c>
      <c r="AO57">
        <v>4.3902432000000005</v>
      </c>
      <c r="AP57">
        <v>4.219614</v>
      </c>
      <c r="AQ57">
        <v>0</v>
      </c>
      <c r="AR57">
        <v>1.4546303999999999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22.424840661509329</v>
      </c>
      <c r="BB57">
        <f t="shared" si="0"/>
        <v>618.28487362762792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256.16043591774871</v>
      </c>
      <c r="L58">
        <v>0</v>
      </c>
      <c r="M58">
        <v>63.769465363925775</v>
      </c>
      <c r="N58">
        <v>51.878030861354816</v>
      </c>
      <c r="O58">
        <v>36.63990221727019</v>
      </c>
      <c r="P58">
        <v>27.530689780587576</v>
      </c>
      <c r="Q58">
        <v>0</v>
      </c>
      <c r="R58">
        <v>9.3056992255155198</v>
      </c>
      <c r="S58">
        <v>11.574779015296366</v>
      </c>
      <c r="T58">
        <v>0</v>
      </c>
      <c r="U58">
        <v>51.761658031088082</v>
      </c>
      <c r="V58">
        <v>9.0984456537853493</v>
      </c>
      <c r="W58">
        <v>11.999085714285716</v>
      </c>
      <c r="X58">
        <v>22.000372116279078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4.3519087500000015</v>
      </c>
      <c r="AE58">
        <v>0</v>
      </c>
      <c r="AF58">
        <v>0</v>
      </c>
      <c r="AG58">
        <v>28.282569480000003</v>
      </c>
      <c r="AH58">
        <v>10.272895489999998</v>
      </c>
      <c r="AI58">
        <v>0</v>
      </c>
      <c r="AJ58">
        <v>0</v>
      </c>
      <c r="AK58">
        <v>22.741956719999997</v>
      </c>
      <c r="AL58">
        <v>8.6689999999999987</v>
      </c>
      <c r="AM58">
        <v>0</v>
      </c>
      <c r="AN58">
        <v>0</v>
      </c>
      <c r="AO58">
        <v>4.3902432000000005</v>
      </c>
      <c r="AP58">
        <v>4.219614</v>
      </c>
      <c r="AQ58">
        <v>0</v>
      </c>
      <c r="AR58">
        <v>1.4546303999999999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22.424840661509329</v>
      </c>
      <c r="BB58">
        <f t="shared" si="0"/>
        <v>618.28487362762792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256.16043591774871</v>
      </c>
      <c r="L59">
        <v>0</v>
      </c>
      <c r="M59">
        <v>63.769465363925775</v>
      </c>
      <c r="N59">
        <v>51.878030861354816</v>
      </c>
      <c r="O59">
        <v>36.63990221727019</v>
      </c>
      <c r="P59">
        <v>27.530689780587576</v>
      </c>
      <c r="Q59">
        <v>0</v>
      </c>
      <c r="R59">
        <v>9.3056992255155198</v>
      </c>
      <c r="S59">
        <v>11.574779015296366</v>
      </c>
      <c r="T59">
        <v>0</v>
      </c>
      <c r="U59">
        <v>51.761658031088082</v>
      </c>
      <c r="V59">
        <v>9.0984456537853493</v>
      </c>
      <c r="W59">
        <v>11.999851255035635</v>
      </c>
      <c r="X59">
        <v>22.000372116279078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4.3519087500000015</v>
      </c>
      <c r="AE59">
        <v>6.7624752000000008</v>
      </c>
      <c r="AF59">
        <v>0</v>
      </c>
      <c r="AG59">
        <v>28.282569480000003</v>
      </c>
      <c r="AH59">
        <v>10.272895489999998</v>
      </c>
      <c r="AI59">
        <v>0</v>
      </c>
      <c r="AJ59">
        <v>0</v>
      </c>
      <c r="AK59">
        <v>22.741956719999997</v>
      </c>
      <c r="AL59">
        <v>1.7337999999999996</v>
      </c>
      <c r="AM59">
        <v>0</v>
      </c>
      <c r="AN59">
        <v>0</v>
      </c>
      <c r="AO59">
        <v>4.3902432000000005</v>
      </c>
      <c r="AP59">
        <v>4.219614</v>
      </c>
      <c r="AQ59">
        <v>0</v>
      </c>
      <c r="AR59">
        <v>1.4546303999999999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22.418822087435572</v>
      </c>
      <c r="BB59">
        <f t="shared" si="0"/>
        <v>618.11893294245158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256.16043591774871</v>
      </c>
      <c r="L60">
        <v>0</v>
      </c>
      <c r="M60">
        <v>63.769465363925775</v>
      </c>
      <c r="N60">
        <v>51.878030861354816</v>
      </c>
      <c r="O60">
        <v>36.63990221727019</v>
      </c>
      <c r="P60">
        <v>27.530689780587576</v>
      </c>
      <c r="Q60">
        <v>0</v>
      </c>
      <c r="R60">
        <v>9.3056992255155198</v>
      </c>
      <c r="S60">
        <v>11.574779015296366</v>
      </c>
      <c r="T60">
        <v>0</v>
      </c>
      <c r="U60">
        <v>51.761658031088082</v>
      </c>
      <c r="V60">
        <v>9.0984456537853493</v>
      </c>
      <c r="W60">
        <v>11.999851255035635</v>
      </c>
      <c r="X60">
        <v>22.000372116279078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4.3519087500000015</v>
      </c>
      <c r="AE60">
        <v>6.7624752000000008</v>
      </c>
      <c r="AF60">
        <v>0</v>
      </c>
      <c r="AG60">
        <v>28.282569480000003</v>
      </c>
      <c r="AH60">
        <v>10.272895489999998</v>
      </c>
      <c r="AI60">
        <v>0</v>
      </c>
      <c r="AJ60">
        <v>0</v>
      </c>
      <c r="AK60">
        <v>22.741956719999997</v>
      </c>
      <c r="AL60">
        <v>1.7337999999999996</v>
      </c>
      <c r="AM60">
        <v>0</v>
      </c>
      <c r="AN60">
        <v>0</v>
      </c>
      <c r="AO60">
        <v>4.3902432000000005</v>
      </c>
      <c r="AP60">
        <v>4.219614</v>
      </c>
      <c r="AQ60">
        <v>0</v>
      </c>
      <c r="AR60">
        <v>1.4546303999999999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22.418822087435572</v>
      </c>
      <c r="BB60">
        <f t="shared" si="0"/>
        <v>618.11893294245158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256.16043591774871</v>
      </c>
      <c r="L61">
        <v>0</v>
      </c>
      <c r="M61">
        <v>63.769465363925775</v>
      </c>
      <c r="N61">
        <v>51.878030861354816</v>
      </c>
      <c r="O61">
        <v>36.63990221727019</v>
      </c>
      <c r="P61">
        <v>27.530689780587576</v>
      </c>
      <c r="Q61">
        <v>0</v>
      </c>
      <c r="R61">
        <v>9.3056992255155198</v>
      </c>
      <c r="S61">
        <v>11.574779015296366</v>
      </c>
      <c r="T61">
        <v>0</v>
      </c>
      <c r="U61">
        <v>51.761658031088082</v>
      </c>
      <c r="V61">
        <v>9.0984456537853493</v>
      </c>
      <c r="W61">
        <v>12.002136385039277</v>
      </c>
      <c r="X61">
        <v>38.782564766839371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4.3519087500000015</v>
      </c>
      <c r="AE61">
        <v>6.7624752000000008</v>
      </c>
      <c r="AF61">
        <v>0</v>
      </c>
      <c r="AG61">
        <v>28.282569480000003</v>
      </c>
      <c r="AH61">
        <v>10.272895489999998</v>
      </c>
      <c r="AI61">
        <v>0</v>
      </c>
      <c r="AJ61">
        <v>0</v>
      </c>
      <c r="AK61">
        <v>22.741956719999997</v>
      </c>
      <c r="AL61">
        <v>1.7337999999999996</v>
      </c>
      <c r="AM61">
        <v>0</v>
      </c>
      <c r="AN61">
        <v>0</v>
      </c>
      <c r="AO61">
        <v>4.6484928000000005</v>
      </c>
      <c r="AP61">
        <v>4.5009215999999999</v>
      </c>
      <c r="AQ61">
        <v>0</v>
      </c>
      <c r="AR61">
        <v>1.4546303999999999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23.025163439146006</v>
      </c>
      <c r="BB61">
        <f t="shared" si="0"/>
        <v>634.83662657130515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256.16043591774871</v>
      </c>
      <c r="L62">
        <v>0</v>
      </c>
      <c r="M62">
        <v>63.769465363925775</v>
      </c>
      <c r="N62">
        <v>51.878030861354816</v>
      </c>
      <c r="O62">
        <v>36.63990221727019</v>
      </c>
      <c r="P62">
        <v>27.530689780587576</v>
      </c>
      <c r="Q62">
        <v>0</v>
      </c>
      <c r="R62">
        <v>9.3056992255155198</v>
      </c>
      <c r="S62">
        <v>11.574779015296366</v>
      </c>
      <c r="T62">
        <v>0</v>
      </c>
      <c r="U62">
        <v>51.761658031088082</v>
      </c>
      <c r="V62">
        <v>9.0984456537853493</v>
      </c>
      <c r="W62">
        <v>12.002136385039277</v>
      </c>
      <c r="X62">
        <v>38.782564766839371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4.3519087500000015</v>
      </c>
      <c r="AE62">
        <v>6.7624752000000008</v>
      </c>
      <c r="AF62">
        <v>0</v>
      </c>
      <c r="AG62">
        <v>28.282569480000003</v>
      </c>
      <c r="AH62">
        <v>20.545790979999996</v>
      </c>
      <c r="AI62">
        <v>0</v>
      </c>
      <c r="AJ62">
        <v>0</v>
      </c>
      <c r="AK62">
        <v>22.741956719999997</v>
      </c>
      <c r="AL62">
        <v>1.7337999999999996</v>
      </c>
      <c r="AM62">
        <v>0</v>
      </c>
      <c r="AN62">
        <v>0</v>
      </c>
      <c r="AO62">
        <v>4.6484928000000005</v>
      </c>
      <c r="AP62">
        <v>4.5009215999999999</v>
      </c>
      <c r="AQ62">
        <v>0</v>
      </c>
      <c r="AR62">
        <v>1.4546303999999999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23.384714566246004</v>
      </c>
      <c r="BB62">
        <f t="shared" si="0"/>
        <v>644.74997093420518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256.16043591774871</v>
      </c>
      <c r="L63">
        <v>0</v>
      </c>
      <c r="M63">
        <v>63.769465363925775</v>
      </c>
      <c r="N63">
        <v>51.878030861354816</v>
      </c>
      <c r="O63">
        <v>36.63990221727019</v>
      </c>
      <c r="P63">
        <v>27.530689780587576</v>
      </c>
      <c r="Q63">
        <v>0</v>
      </c>
      <c r="R63">
        <v>9.3056992255155198</v>
      </c>
      <c r="S63">
        <v>11.574779015296366</v>
      </c>
      <c r="T63">
        <v>0</v>
      </c>
      <c r="U63">
        <v>51.761658031088082</v>
      </c>
      <c r="V63">
        <v>9.0984456537853493</v>
      </c>
      <c r="W63">
        <v>12.002136385039277</v>
      </c>
      <c r="X63">
        <v>37.52189819959991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4.3519087500000015</v>
      </c>
      <c r="AE63">
        <v>12.510579119999997</v>
      </c>
      <c r="AF63">
        <v>6.1510581000000011</v>
      </c>
      <c r="AG63">
        <v>28.282569480000003</v>
      </c>
      <c r="AH63">
        <v>20.545790979999996</v>
      </c>
      <c r="AI63">
        <v>0</v>
      </c>
      <c r="AJ63">
        <v>0</v>
      </c>
      <c r="AK63">
        <v>22.741956719999997</v>
      </c>
      <c r="AL63">
        <v>1.7337999999999996</v>
      </c>
      <c r="AM63">
        <v>0</v>
      </c>
      <c r="AN63">
        <v>0</v>
      </c>
      <c r="AO63">
        <v>4.6484928000000005</v>
      </c>
      <c r="AP63">
        <v>4.5009215999999999</v>
      </c>
      <c r="AQ63">
        <v>0</v>
      </c>
      <c r="AR63">
        <v>1.4546303999999999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23.75706190709262</v>
      </c>
      <c r="BB63">
        <f t="shared" si="0"/>
        <v>655.016119046119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256.16043591774871</v>
      </c>
      <c r="L64">
        <v>0</v>
      </c>
      <c r="M64">
        <v>63.769465363925775</v>
      </c>
      <c r="N64">
        <v>51.878030861354816</v>
      </c>
      <c r="O64">
        <v>36.63990221727019</v>
      </c>
      <c r="P64">
        <v>27.530689780587576</v>
      </c>
      <c r="Q64">
        <v>0</v>
      </c>
      <c r="R64">
        <v>9.3056992255155198</v>
      </c>
      <c r="S64">
        <v>11.574779015296366</v>
      </c>
      <c r="T64">
        <v>0</v>
      </c>
      <c r="U64">
        <v>51.761658031088082</v>
      </c>
      <c r="V64">
        <v>9.0984456537853493</v>
      </c>
      <c r="W64">
        <v>12.002136385039277</v>
      </c>
      <c r="X64">
        <v>36.220192272733705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4.3519087500000015</v>
      </c>
      <c r="AE64">
        <v>13.524950400000002</v>
      </c>
      <c r="AF64">
        <v>6.1510581000000011</v>
      </c>
      <c r="AG64">
        <v>28.282569480000003</v>
      </c>
      <c r="AH64">
        <v>20.545790979999996</v>
      </c>
      <c r="AI64">
        <v>0</v>
      </c>
      <c r="AJ64">
        <v>0</v>
      </c>
      <c r="AK64">
        <v>22.741956719999997</v>
      </c>
      <c r="AL64">
        <v>1.7337999999999996</v>
      </c>
      <c r="AM64">
        <v>0</v>
      </c>
      <c r="AN64">
        <v>0</v>
      </c>
      <c r="AO64">
        <v>4.6484928000000005</v>
      </c>
      <c r="AP64">
        <v>4.5009215999999999</v>
      </c>
      <c r="AQ64">
        <v>0</v>
      </c>
      <c r="AR64">
        <v>1.4546303999999999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23.747005232252022</v>
      </c>
      <c r="BB64">
        <f t="shared" si="0"/>
        <v>654.73884107409333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256.16043591774871</v>
      </c>
      <c r="L65">
        <v>0</v>
      </c>
      <c r="M65">
        <v>63.769465363925775</v>
      </c>
      <c r="N65">
        <v>51.878030861354816</v>
      </c>
      <c r="O65">
        <v>36.63990221727019</v>
      </c>
      <c r="P65">
        <v>27.530689780587576</v>
      </c>
      <c r="Q65">
        <v>0</v>
      </c>
      <c r="R65">
        <v>9.3056992255155198</v>
      </c>
      <c r="S65">
        <v>11.574779015296366</v>
      </c>
      <c r="T65">
        <v>0</v>
      </c>
      <c r="U65">
        <v>51.761658031088082</v>
      </c>
      <c r="V65">
        <v>8.8393781743083704</v>
      </c>
      <c r="W65">
        <v>12.002136385039277</v>
      </c>
      <c r="X65">
        <v>22.315005613609383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4.3519087500000015</v>
      </c>
      <c r="AE65">
        <v>13.524950400000002</v>
      </c>
      <c r="AF65">
        <v>6.1510581000000011</v>
      </c>
      <c r="AG65">
        <v>28.282569480000003</v>
      </c>
      <c r="AH65">
        <v>20.545790979999996</v>
      </c>
      <c r="AI65">
        <v>0</v>
      </c>
      <c r="AJ65">
        <v>0</v>
      </c>
      <c r="AK65">
        <v>22.741956719999997</v>
      </c>
      <c r="AL65">
        <v>1.7337999999999996</v>
      </c>
      <c r="AM65">
        <v>0</v>
      </c>
      <c r="AN65">
        <v>0</v>
      </c>
      <c r="AO65">
        <v>4.6484928000000005</v>
      </c>
      <c r="AP65">
        <v>4.5009215999999999</v>
      </c>
      <c r="AQ65">
        <v>0</v>
      </c>
      <c r="AR65">
        <v>1.4546303999999999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23.251256042485096</v>
      </c>
      <c r="BB65">
        <f t="shared" si="0"/>
        <v>641.0703361252589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256.16043591774871</v>
      </c>
      <c r="L66">
        <v>0</v>
      </c>
      <c r="M66">
        <v>63.769465363925775</v>
      </c>
      <c r="N66">
        <v>51.878030861354816</v>
      </c>
      <c r="O66">
        <v>36.63990221727019</v>
      </c>
      <c r="P66">
        <v>27.530689780587576</v>
      </c>
      <c r="Q66">
        <v>0</v>
      </c>
      <c r="R66">
        <v>9.3056992255155198</v>
      </c>
      <c r="S66">
        <v>11.574779015296366</v>
      </c>
      <c r="T66">
        <v>0</v>
      </c>
      <c r="U66">
        <v>51.761658031088082</v>
      </c>
      <c r="V66">
        <v>8.8393781743083704</v>
      </c>
      <c r="W66">
        <v>12.002136385039277</v>
      </c>
      <c r="X66">
        <v>25.670437272373444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4.3519087500000015</v>
      </c>
      <c r="AE66">
        <v>13.524950400000002</v>
      </c>
      <c r="AF66">
        <v>6.1510581000000011</v>
      </c>
      <c r="AG66">
        <v>28.282569480000003</v>
      </c>
      <c r="AH66">
        <v>20.545790979999996</v>
      </c>
      <c r="AI66">
        <v>0</v>
      </c>
      <c r="AJ66">
        <v>0</v>
      </c>
      <c r="AK66">
        <v>22.741956719999997</v>
      </c>
      <c r="AL66">
        <v>1.7337999999999996</v>
      </c>
      <c r="AM66">
        <v>0</v>
      </c>
      <c r="AN66">
        <v>0</v>
      </c>
      <c r="AO66">
        <v>4.6484928000000005</v>
      </c>
      <c r="AP66">
        <v>4.5009215999999999</v>
      </c>
      <c r="AQ66">
        <v>0</v>
      </c>
      <c r="AR66">
        <v>1.4546303999999999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23.368696195329967</v>
      </c>
      <c r="BB66">
        <f t="shared" si="0"/>
        <v>644.30832763117803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0.58013698630136978</v>
      </c>
      <c r="H67">
        <v>0</v>
      </c>
      <c r="I67">
        <v>0</v>
      </c>
      <c r="J67">
        <v>0</v>
      </c>
      <c r="K67">
        <v>256.16106575867201</v>
      </c>
      <c r="L67">
        <v>0</v>
      </c>
      <c r="M67">
        <v>63.769465363925775</v>
      </c>
      <c r="N67">
        <v>51.878030861354816</v>
      </c>
      <c r="O67">
        <v>36.63990221727019</v>
      </c>
      <c r="P67">
        <v>27.530689780587576</v>
      </c>
      <c r="Q67">
        <v>0</v>
      </c>
      <c r="R67">
        <v>9.3056997093843172</v>
      </c>
      <c r="S67">
        <v>11.575129533678755</v>
      </c>
      <c r="T67">
        <v>0</v>
      </c>
      <c r="U67">
        <v>51.761658031088082</v>
      </c>
      <c r="V67">
        <v>8.3233996939355031</v>
      </c>
      <c r="W67">
        <v>12.002136385039277</v>
      </c>
      <c r="X67">
        <v>22.082885972339827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8.0075121000000014</v>
      </c>
      <c r="AE67">
        <v>13.524950400000002</v>
      </c>
      <c r="AF67">
        <v>6.1510581000000011</v>
      </c>
      <c r="AG67">
        <v>28.282569480000003</v>
      </c>
      <c r="AH67">
        <v>20.545790979999996</v>
      </c>
      <c r="AI67">
        <v>0</v>
      </c>
      <c r="AJ67">
        <v>0</v>
      </c>
      <c r="AK67">
        <v>22.741956719999997</v>
      </c>
      <c r="AL67">
        <v>1.7337999999999996</v>
      </c>
      <c r="AM67">
        <v>0</v>
      </c>
      <c r="AN67">
        <v>0</v>
      </c>
      <c r="AO67">
        <v>4.6484928000000005</v>
      </c>
      <c r="AP67">
        <v>4.5009215999999999</v>
      </c>
      <c r="AQ67">
        <v>0</v>
      </c>
      <c r="AR67">
        <v>1.4546303999999999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23.373358066671244</v>
      </c>
      <c r="BB67">
        <f t="shared" si="0"/>
        <v>644.43685715890615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0.58013698630136978</v>
      </c>
      <c r="H68">
        <v>0</v>
      </c>
      <c r="I68">
        <v>0</v>
      </c>
      <c r="J68">
        <v>0</v>
      </c>
      <c r="K68">
        <v>256.16106575867201</v>
      </c>
      <c r="L68">
        <v>0</v>
      </c>
      <c r="M68">
        <v>63.769465363925775</v>
      </c>
      <c r="N68">
        <v>51.878030861354816</v>
      </c>
      <c r="O68">
        <v>36.63990221727019</v>
      </c>
      <c r="P68">
        <v>27.530689780587576</v>
      </c>
      <c r="Q68">
        <v>0</v>
      </c>
      <c r="R68">
        <v>9.3056997093843172</v>
      </c>
      <c r="S68">
        <v>11.575129533678755</v>
      </c>
      <c r="T68">
        <v>0</v>
      </c>
      <c r="U68">
        <v>51.761658031088082</v>
      </c>
      <c r="V68">
        <v>8.3233996939355031</v>
      </c>
      <c r="W68">
        <v>12.002136385039277</v>
      </c>
      <c r="X68">
        <v>22.082885972339827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8.0075121000000014</v>
      </c>
      <c r="AE68">
        <v>13.524950400000002</v>
      </c>
      <c r="AF68">
        <v>6.1510581000000011</v>
      </c>
      <c r="AG68">
        <v>28.282569480000003</v>
      </c>
      <c r="AH68">
        <v>20.545790979999996</v>
      </c>
      <c r="AI68">
        <v>0</v>
      </c>
      <c r="AJ68">
        <v>0</v>
      </c>
      <c r="AK68">
        <v>22.741956719999997</v>
      </c>
      <c r="AL68">
        <v>1.7337999999999996</v>
      </c>
      <c r="AM68">
        <v>0</v>
      </c>
      <c r="AN68">
        <v>0</v>
      </c>
      <c r="AO68">
        <v>4.6484928000000005</v>
      </c>
      <c r="AP68">
        <v>4.5009215999999999</v>
      </c>
      <c r="AQ68">
        <v>0</v>
      </c>
      <c r="AR68">
        <v>1.4546303999999999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23.373358066671244</v>
      </c>
      <c r="BB68">
        <f t="shared" ref="BB68:BB99" si="1">SUM(B68:AZ68)-BA68</f>
        <v>644.43685715890615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256.16106575867201</v>
      </c>
      <c r="L69">
        <v>0</v>
      </c>
      <c r="M69">
        <v>63.769465363925775</v>
      </c>
      <c r="N69">
        <v>51.878030861354816</v>
      </c>
      <c r="O69">
        <v>36.63990221727019</v>
      </c>
      <c r="P69">
        <v>27.530689780587576</v>
      </c>
      <c r="Q69">
        <v>0</v>
      </c>
      <c r="R69">
        <v>9.3056997093843172</v>
      </c>
      <c r="S69">
        <v>11.575129533678755</v>
      </c>
      <c r="T69">
        <v>0</v>
      </c>
      <c r="U69">
        <v>51.761658031088082</v>
      </c>
      <c r="V69">
        <v>7.8532324458598728</v>
      </c>
      <c r="W69">
        <v>12.002136385039277</v>
      </c>
      <c r="X69">
        <v>33.958525261078186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8.0075121000000014</v>
      </c>
      <c r="AE69">
        <v>13.524950400000002</v>
      </c>
      <c r="AF69">
        <v>6.1510581000000011</v>
      </c>
      <c r="AG69">
        <v>28.282569480000003</v>
      </c>
      <c r="AH69">
        <v>30.818686470000003</v>
      </c>
      <c r="AI69">
        <v>0</v>
      </c>
      <c r="AJ69">
        <v>0</v>
      </c>
      <c r="AK69">
        <v>22.741956719999997</v>
      </c>
      <c r="AL69">
        <v>1.7337999999999996</v>
      </c>
      <c r="AM69">
        <v>0</v>
      </c>
      <c r="AN69">
        <v>0</v>
      </c>
      <c r="AO69">
        <v>4.6484928000000005</v>
      </c>
      <c r="AP69">
        <v>4.219614</v>
      </c>
      <c r="AQ69">
        <v>0</v>
      </c>
      <c r="AR69">
        <v>1.4546303999999999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24.101949770471201</v>
      </c>
      <c r="BB69">
        <f t="shared" si="1"/>
        <v>664.52518839946765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256.16106575867201</v>
      </c>
      <c r="L70">
        <v>0</v>
      </c>
      <c r="M70">
        <v>63.769465363925775</v>
      </c>
      <c r="N70">
        <v>51.878030861354816</v>
      </c>
      <c r="O70">
        <v>36.63990221727019</v>
      </c>
      <c r="P70">
        <v>27.530689780587576</v>
      </c>
      <c r="Q70">
        <v>0</v>
      </c>
      <c r="R70">
        <v>9.3056997093843172</v>
      </c>
      <c r="S70">
        <v>11.575129533678755</v>
      </c>
      <c r="T70">
        <v>0</v>
      </c>
      <c r="U70">
        <v>51.761658031088082</v>
      </c>
      <c r="V70">
        <v>7.8532324458598728</v>
      </c>
      <c r="W70">
        <v>12.002136385039277</v>
      </c>
      <c r="X70">
        <v>33.958525261078186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8.0075121000000014</v>
      </c>
      <c r="AE70">
        <v>13.524950400000002</v>
      </c>
      <c r="AF70">
        <v>6.1510581000000011</v>
      </c>
      <c r="AG70">
        <v>28.282569480000003</v>
      </c>
      <c r="AH70">
        <v>30.818686470000003</v>
      </c>
      <c r="AI70">
        <v>0</v>
      </c>
      <c r="AJ70">
        <v>0</v>
      </c>
      <c r="AK70">
        <v>22.741956719999997</v>
      </c>
      <c r="AL70">
        <v>1.7337999999999996</v>
      </c>
      <c r="AM70">
        <v>0</v>
      </c>
      <c r="AN70">
        <v>0</v>
      </c>
      <c r="AO70">
        <v>4.6484928000000005</v>
      </c>
      <c r="AP70">
        <v>4.219614</v>
      </c>
      <c r="AQ70">
        <v>10.785749000000001</v>
      </c>
      <c r="AR70">
        <v>1.4546303999999999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24.479450985471203</v>
      </c>
      <c r="BB70">
        <f t="shared" si="1"/>
        <v>674.93343618446761</v>
      </c>
    </row>
    <row r="71" spans="1:54">
      <c r="A71" t="s">
        <v>113</v>
      </c>
      <c r="B71">
        <v>0</v>
      </c>
      <c r="C71">
        <v>6.9270625747260115E-4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256.16106575867201</v>
      </c>
      <c r="L71">
        <v>0</v>
      </c>
      <c r="M71">
        <v>63.769465363925775</v>
      </c>
      <c r="N71">
        <v>51.878030861354816</v>
      </c>
      <c r="O71">
        <v>36.63990221727019</v>
      </c>
      <c r="P71">
        <v>27.530689780587576</v>
      </c>
      <c r="Q71">
        <v>0</v>
      </c>
      <c r="R71">
        <v>9.3056997093843172</v>
      </c>
      <c r="S71">
        <v>11.575129533678755</v>
      </c>
      <c r="T71">
        <v>0</v>
      </c>
      <c r="U71">
        <v>51.761658031088082</v>
      </c>
      <c r="V71">
        <v>5.1211157283553517</v>
      </c>
      <c r="W71">
        <v>12.002136385039277</v>
      </c>
      <c r="X71">
        <v>33.958525261078186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8.0075121000000014</v>
      </c>
      <c r="AE71">
        <v>13.524950400000002</v>
      </c>
      <c r="AF71">
        <v>6.1510581000000011</v>
      </c>
      <c r="AG71">
        <v>28.282569480000003</v>
      </c>
      <c r="AH71">
        <v>30.818686470000003</v>
      </c>
      <c r="AI71">
        <v>0</v>
      </c>
      <c r="AJ71">
        <v>0</v>
      </c>
      <c r="AK71">
        <v>22.741956719999997</v>
      </c>
      <c r="AL71">
        <v>1.7337999999999996</v>
      </c>
      <c r="AM71">
        <v>0</v>
      </c>
      <c r="AN71">
        <v>0</v>
      </c>
      <c r="AO71">
        <v>4.6484928000000005</v>
      </c>
      <c r="AP71">
        <v>4.219614</v>
      </c>
      <c r="AQ71">
        <v>20.960159999999998</v>
      </c>
      <c r="AR71">
        <v>1.4546303999999999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24.73995570566386</v>
      </c>
      <c r="BB71">
        <f t="shared" si="1"/>
        <v>682.11591845302792</v>
      </c>
    </row>
    <row r="72" spans="1:54">
      <c r="A72" t="s">
        <v>114</v>
      </c>
      <c r="B72">
        <v>0</v>
      </c>
      <c r="C72">
        <v>6.9270625747260115E-4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256.16106575867201</v>
      </c>
      <c r="L72">
        <v>0</v>
      </c>
      <c r="M72">
        <v>63.769465363925775</v>
      </c>
      <c r="N72">
        <v>51.878030861354816</v>
      </c>
      <c r="O72">
        <v>36.63990221727019</v>
      </c>
      <c r="P72">
        <v>27.530689780587576</v>
      </c>
      <c r="Q72">
        <v>0</v>
      </c>
      <c r="R72">
        <v>9.3056997093843172</v>
      </c>
      <c r="S72">
        <v>11.575129533678755</v>
      </c>
      <c r="T72">
        <v>0</v>
      </c>
      <c r="U72">
        <v>51.761658031088082</v>
      </c>
      <c r="V72">
        <v>5.1211157283553517</v>
      </c>
      <c r="W72">
        <v>12.002136385039277</v>
      </c>
      <c r="X72">
        <v>33.958525261078186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8.0075121000000014</v>
      </c>
      <c r="AE72">
        <v>13.524950400000002</v>
      </c>
      <c r="AF72">
        <v>6.1510581000000011</v>
      </c>
      <c r="AG72">
        <v>28.282569480000003</v>
      </c>
      <c r="AH72">
        <v>30.818686470000003</v>
      </c>
      <c r="AI72">
        <v>0</v>
      </c>
      <c r="AJ72">
        <v>0</v>
      </c>
      <c r="AK72">
        <v>22.741956719999997</v>
      </c>
      <c r="AL72">
        <v>1.7337999999999996</v>
      </c>
      <c r="AM72">
        <v>0</v>
      </c>
      <c r="AN72">
        <v>0</v>
      </c>
      <c r="AO72">
        <v>4.6484928000000005</v>
      </c>
      <c r="AP72">
        <v>4.219614</v>
      </c>
      <c r="AQ72">
        <v>31.440240000000003</v>
      </c>
      <c r="AR72">
        <v>1.4546303999999999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25.106758505663862</v>
      </c>
      <c r="BB72">
        <f t="shared" si="1"/>
        <v>692.229195653028</v>
      </c>
    </row>
    <row r="73" spans="1:54">
      <c r="A73" t="s">
        <v>115</v>
      </c>
      <c r="B73">
        <v>0</v>
      </c>
      <c r="C73">
        <v>6.9270625747260115E-4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256.16106575867201</v>
      </c>
      <c r="L73">
        <v>0</v>
      </c>
      <c r="M73">
        <v>63.769465363925775</v>
      </c>
      <c r="N73">
        <v>51.878030861354816</v>
      </c>
      <c r="O73">
        <v>36.63990221727019</v>
      </c>
      <c r="P73">
        <v>27.530689780587576</v>
      </c>
      <c r="Q73">
        <v>0</v>
      </c>
      <c r="R73">
        <v>9.3056997093843172</v>
      </c>
      <c r="S73">
        <v>11.575129533678755</v>
      </c>
      <c r="T73">
        <v>0</v>
      </c>
      <c r="U73">
        <v>51.761658031088082</v>
      </c>
      <c r="V73">
        <v>5.1211157283553517</v>
      </c>
      <c r="W73">
        <v>12.002136385039277</v>
      </c>
      <c r="X73">
        <v>33.958525261078186</v>
      </c>
      <c r="Y73">
        <v>0</v>
      </c>
      <c r="Z73">
        <v>0</v>
      </c>
      <c r="AA73">
        <v>0</v>
      </c>
      <c r="AB73">
        <v>5.7369298000000004</v>
      </c>
      <c r="AC73">
        <v>4.2505959439999987</v>
      </c>
      <c r="AD73">
        <v>8.0075121000000014</v>
      </c>
      <c r="AE73">
        <v>13.524950400000002</v>
      </c>
      <c r="AF73">
        <v>6.1510581000000011</v>
      </c>
      <c r="AG73">
        <v>28.282569480000003</v>
      </c>
      <c r="AH73">
        <v>41.091581959999992</v>
      </c>
      <c r="AI73">
        <v>0</v>
      </c>
      <c r="AJ73">
        <v>0</v>
      </c>
      <c r="AK73">
        <v>22.741956719999997</v>
      </c>
      <c r="AL73">
        <v>1.7337999999999996</v>
      </c>
      <c r="AM73">
        <v>0</v>
      </c>
      <c r="AN73">
        <v>0</v>
      </c>
      <c r="AO73">
        <v>4.1319936000000004</v>
      </c>
      <c r="AP73">
        <v>4.219614</v>
      </c>
      <c r="AQ73">
        <v>32.182579000000004</v>
      </c>
      <c r="AR73">
        <v>1.4546303999999999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25.823777685263863</v>
      </c>
      <c r="BB73">
        <f t="shared" si="1"/>
        <v>711.99843750742798</v>
      </c>
    </row>
    <row r="74" spans="1:54">
      <c r="A74" t="s">
        <v>116</v>
      </c>
      <c r="B74">
        <v>0</v>
      </c>
      <c r="C74">
        <v>6.9270625747260115E-4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262.12005045440731</v>
      </c>
      <c r="L74">
        <v>0</v>
      </c>
      <c r="M74">
        <v>63.769465363925775</v>
      </c>
      <c r="N74">
        <v>51.878030861354816</v>
      </c>
      <c r="O74">
        <v>36.63990221727019</v>
      </c>
      <c r="P74">
        <v>27.530689780587576</v>
      </c>
      <c r="Q74">
        <v>0</v>
      </c>
      <c r="R74">
        <v>9.3056997093843172</v>
      </c>
      <c r="S74">
        <v>11.575129533678755</v>
      </c>
      <c r="T74">
        <v>0</v>
      </c>
      <c r="U74">
        <v>51.761658031088082</v>
      </c>
      <c r="V74">
        <v>5.1211157283553517</v>
      </c>
      <c r="W74">
        <v>12.002136385039277</v>
      </c>
      <c r="X74">
        <v>33.958525261078186</v>
      </c>
      <c r="Y74">
        <v>0</v>
      </c>
      <c r="Z74">
        <v>0</v>
      </c>
      <c r="AA74">
        <v>0</v>
      </c>
      <c r="AB74">
        <v>11.532399700000001</v>
      </c>
      <c r="AC74">
        <v>8.501191888000001</v>
      </c>
      <c r="AD74">
        <v>8.0075121000000014</v>
      </c>
      <c r="AE74">
        <v>13.524950400000002</v>
      </c>
      <c r="AF74">
        <v>6.1510581000000011</v>
      </c>
      <c r="AG74">
        <v>28.282569480000003</v>
      </c>
      <c r="AH74">
        <v>51.364477449999995</v>
      </c>
      <c r="AI74">
        <v>1.3977932499999997</v>
      </c>
      <c r="AJ74">
        <v>0</v>
      </c>
      <c r="AK74">
        <v>22.741956719999997</v>
      </c>
      <c r="AL74">
        <v>1.7337999999999996</v>
      </c>
      <c r="AM74">
        <v>2.3182980479999999</v>
      </c>
      <c r="AN74">
        <v>0</v>
      </c>
      <c r="AO74">
        <v>4.1319936000000004</v>
      </c>
      <c r="AP74">
        <v>4.219614</v>
      </c>
      <c r="AQ74">
        <v>43.142996000000004</v>
      </c>
      <c r="AR74">
        <v>1.4546303999999999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27.257183081288922</v>
      </c>
      <c r="BB74">
        <f t="shared" si="1"/>
        <v>751.51948643913818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262.32124264372271</v>
      </c>
      <c r="L75">
        <v>0</v>
      </c>
      <c r="M75">
        <v>63.769465363925775</v>
      </c>
      <c r="N75">
        <v>51.878030861354816</v>
      </c>
      <c r="O75">
        <v>36.63990221727019</v>
      </c>
      <c r="P75">
        <v>27.530689780587576</v>
      </c>
      <c r="Q75">
        <v>0</v>
      </c>
      <c r="R75">
        <v>9.3056997093843172</v>
      </c>
      <c r="S75">
        <v>11.575129533678755</v>
      </c>
      <c r="T75">
        <v>0</v>
      </c>
      <c r="U75">
        <v>51.761658031088082</v>
      </c>
      <c r="V75">
        <v>5.1211157283553517</v>
      </c>
      <c r="W75">
        <v>12.002136385039277</v>
      </c>
      <c r="X75">
        <v>38.193495493270781</v>
      </c>
      <c r="Y75">
        <v>0</v>
      </c>
      <c r="Z75">
        <v>2.8784289600000004</v>
      </c>
      <c r="AA75">
        <v>6.1413336000000003</v>
      </c>
      <c r="AB75">
        <v>17.3278696</v>
      </c>
      <c r="AC75">
        <v>8.501191888000001</v>
      </c>
      <c r="AD75">
        <v>8.0075121000000014</v>
      </c>
      <c r="AE75">
        <v>13.524950400000002</v>
      </c>
      <c r="AF75">
        <v>12.302116200000002</v>
      </c>
      <c r="AG75">
        <v>28.282569480000003</v>
      </c>
      <c r="AH75">
        <v>61.637372939999992</v>
      </c>
      <c r="AI75">
        <v>3.3547037999999998</v>
      </c>
      <c r="AJ75">
        <v>0</v>
      </c>
      <c r="AK75">
        <v>22.741956719999997</v>
      </c>
      <c r="AL75">
        <v>8.6689999999999987</v>
      </c>
      <c r="AM75">
        <v>4.6248875200000006</v>
      </c>
      <c r="AN75">
        <v>0</v>
      </c>
      <c r="AO75">
        <v>4.1319936000000004</v>
      </c>
      <c r="AP75">
        <v>4.219614</v>
      </c>
      <c r="AQ75">
        <v>43.142996000000004</v>
      </c>
      <c r="AR75">
        <v>23.274086399999998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29.66143214365789</v>
      </c>
      <c r="BB75">
        <f t="shared" si="1"/>
        <v>817.80804916401974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262.12005045440731</v>
      </c>
      <c r="L76">
        <v>0</v>
      </c>
      <c r="M76">
        <v>63.769465363925775</v>
      </c>
      <c r="N76">
        <v>51.878030861354816</v>
      </c>
      <c r="O76">
        <v>36.63990221727019</v>
      </c>
      <c r="P76">
        <v>27.530689780587576</v>
      </c>
      <c r="Q76">
        <v>0</v>
      </c>
      <c r="R76">
        <v>9.3056997093843172</v>
      </c>
      <c r="S76">
        <v>11.575129533678755</v>
      </c>
      <c r="T76">
        <v>0</v>
      </c>
      <c r="U76">
        <v>51.761658031088082</v>
      </c>
      <c r="V76">
        <v>5.1211157283553517</v>
      </c>
      <c r="W76">
        <v>12.002136385039277</v>
      </c>
      <c r="X76">
        <v>40.580310880829011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28.282569480000003</v>
      </c>
      <c r="AH76">
        <v>61.637372939999992</v>
      </c>
      <c r="AI76">
        <v>14.537049800000002</v>
      </c>
      <c r="AJ76">
        <v>0</v>
      </c>
      <c r="AK76">
        <v>22.741956719999997</v>
      </c>
      <c r="AL76">
        <v>17.337999999999997</v>
      </c>
      <c r="AM76">
        <v>6.9127432704</v>
      </c>
      <c r="AN76">
        <v>0</v>
      </c>
      <c r="AO76">
        <v>4.1319936000000004</v>
      </c>
      <c r="AP76">
        <v>4.219614</v>
      </c>
      <c r="AQ76">
        <v>43.142996000000004</v>
      </c>
      <c r="AR76">
        <v>23.274086399999998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32.152073999261198</v>
      </c>
      <c r="BB76">
        <f t="shared" si="1"/>
        <v>886.478621952259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260.18552529442428</v>
      </c>
      <c r="L77">
        <v>0</v>
      </c>
      <c r="M77">
        <v>63.769465363925775</v>
      </c>
      <c r="N77">
        <v>51.878030861354816</v>
      </c>
      <c r="O77">
        <v>36.63990221727019</v>
      </c>
      <c r="P77">
        <v>27.530689780587576</v>
      </c>
      <c r="Q77">
        <v>0</v>
      </c>
      <c r="R77">
        <v>9.3056997093843172</v>
      </c>
      <c r="S77">
        <v>11.575129533678755</v>
      </c>
      <c r="T77">
        <v>0</v>
      </c>
      <c r="U77">
        <v>51.761658031088082</v>
      </c>
      <c r="V77">
        <v>5.1211157283553517</v>
      </c>
      <c r="W77">
        <v>12.002136385039277</v>
      </c>
      <c r="X77">
        <v>40.580310880829011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28.282569480000003</v>
      </c>
      <c r="AH77">
        <v>61.637372939999992</v>
      </c>
      <c r="AI77">
        <v>14.537049800000002</v>
      </c>
      <c r="AJ77">
        <v>0</v>
      </c>
      <c r="AK77">
        <v>22.741956719999997</v>
      </c>
      <c r="AL77">
        <v>41.611200000000004</v>
      </c>
      <c r="AM77">
        <v>6.9127432704</v>
      </c>
      <c r="AN77">
        <v>0</v>
      </c>
      <c r="AO77">
        <v>4.1319936000000004</v>
      </c>
      <c r="AP77">
        <v>3.9383064000000001</v>
      </c>
      <c r="AQ77">
        <v>43.142996000000004</v>
      </c>
      <c r="AR77">
        <v>1.4546303999999999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32.160401150992314</v>
      </c>
      <c r="BB77">
        <f t="shared" si="1"/>
        <v>886.70820604054506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259.98432985340406</v>
      </c>
      <c r="L78">
        <v>0</v>
      </c>
      <c r="M78">
        <v>63.769465363925775</v>
      </c>
      <c r="N78">
        <v>51.878030861354816</v>
      </c>
      <c r="O78">
        <v>36.63990221727019</v>
      </c>
      <c r="P78">
        <v>27.530689780587576</v>
      </c>
      <c r="Q78">
        <v>0</v>
      </c>
      <c r="R78">
        <v>9.3056997093843172</v>
      </c>
      <c r="S78">
        <v>11.575129533678755</v>
      </c>
      <c r="T78">
        <v>0</v>
      </c>
      <c r="U78">
        <v>51.761658031088082</v>
      </c>
      <c r="V78">
        <v>5.1211157283553517</v>
      </c>
      <c r="W78">
        <v>12.002136385039277</v>
      </c>
      <c r="X78">
        <v>40.580310880829011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28.282569480000003</v>
      </c>
      <c r="AH78">
        <v>61.637372939999992</v>
      </c>
      <c r="AI78">
        <v>14.537049800000002</v>
      </c>
      <c r="AJ78">
        <v>0</v>
      </c>
      <c r="AK78">
        <v>22.741956719999997</v>
      </c>
      <c r="AL78">
        <v>41.611200000000004</v>
      </c>
      <c r="AM78">
        <v>6.9127432704</v>
      </c>
      <c r="AN78">
        <v>0</v>
      </c>
      <c r="AO78">
        <v>4.1319936000000004</v>
      </c>
      <c r="AP78">
        <v>3.9383064000000001</v>
      </c>
      <c r="AQ78">
        <v>43.142996000000004</v>
      </c>
      <c r="AR78">
        <v>1.4546303999999999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32.153359600272736</v>
      </c>
      <c r="BB78">
        <f t="shared" si="1"/>
        <v>886.51405215024442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259.58771296218265</v>
      </c>
      <c r="L79">
        <v>0</v>
      </c>
      <c r="M79">
        <v>63.769465363925775</v>
      </c>
      <c r="N79">
        <v>51.878030861354816</v>
      </c>
      <c r="O79">
        <v>36.63990221727019</v>
      </c>
      <c r="P79">
        <v>27.530689780587576</v>
      </c>
      <c r="Q79">
        <v>0</v>
      </c>
      <c r="R79">
        <v>9.3056997093843172</v>
      </c>
      <c r="S79">
        <v>11.575129533678755</v>
      </c>
      <c r="T79">
        <v>0</v>
      </c>
      <c r="U79">
        <v>51.761658031088082</v>
      </c>
      <c r="V79">
        <v>5.1211157283553517</v>
      </c>
      <c r="W79">
        <v>12.002136385039277</v>
      </c>
      <c r="X79">
        <v>45.356133409587194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28.282569480000003</v>
      </c>
      <c r="AH79">
        <v>61.637372939999992</v>
      </c>
      <c r="AI79">
        <v>14.537049800000002</v>
      </c>
      <c r="AJ79">
        <v>0</v>
      </c>
      <c r="AK79">
        <v>22.741956719999997</v>
      </c>
      <c r="AL79">
        <v>41.611200000000004</v>
      </c>
      <c r="AM79">
        <v>6.9127432704</v>
      </c>
      <c r="AN79">
        <v>0</v>
      </c>
      <c r="AO79">
        <v>3.8737440000000003</v>
      </c>
      <c r="AP79">
        <v>3.9383064000000001</v>
      </c>
      <c r="AQ79">
        <v>43.142996000000004</v>
      </c>
      <c r="AR79">
        <v>1.4546303999999999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32.297593302307575</v>
      </c>
      <c r="BB79">
        <f t="shared" si="1"/>
        <v>890.49077448574644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261.5197452559014</v>
      </c>
      <c r="L80">
        <v>0</v>
      </c>
      <c r="M80">
        <v>63.769465363925775</v>
      </c>
      <c r="N80">
        <v>51.878030861354816</v>
      </c>
      <c r="O80">
        <v>36.63990221727019</v>
      </c>
      <c r="P80">
        <v>27.530689780587576</v>
      </c>
      <c r="Q80">
        <v>0</v>
      </c>
      <c r="R80">
        <v>9.3056997093843172</v>
      </c>
      <c r="S80">
        <v>11.575129533678755</v>
      </c>
      <c r="T80">
        <v>0</v>
      </c>
      <c r="U80">
        <v>51.761658031088082</v>
      </c>
      <c r="V80">
        <v>5.1211157283553517</v>
      </c>
      <c r="W80">
        <v>12.002136385039277</v>
      </c>
      <c r="X80">
        <v>47.777854656632172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28.282569480000003</v>
      </c>
      <c r="AH80">
        <v>61.637372939999992</v>
      </c>
      <c r="AI80">
        <v>14.537049800000002</v>
      </c>
      <c r="AJ80">
        <v>0</v>
      </c>
      <c r="AK80">
        <v>22.741956719999997</v>
      </c>
      <c r="AL80">
        <v>41.611200000000004</v>
      </c>
      <c r="AM80">
        <v>6.9127432704</v>
      </c>
      <c r="AN80">
        <v>0</v>
      </c>
      <c r="AO80">
        <v>3.8737440000000003</v>
      </c>
      <c r="AP80">
        <v>3.9383064000000001</v>
      </c>
      <c r="AQ80">
        <v>43.142996000000004</v>
      </c>
      <c r="AR80">
        <v>1.4546303999999999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32.449974453953622</v>
      </c>
      <c r="BB80">
        <f t="shared" si="1"/>
        <v>894.69214687486408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256.16106575867201</v>
      </c>
      <c r="L81">
        <v>0</v>
      </c>
      <c r="M81">
        <v>63.769465363925775</v>
      </c>
      <c r="N81">
        <v>51.878030861354816</v>
      </c>
      <c r="O81">
        <v>36.63990221727019</v>
      </c>
      <c r="P81">
        <v>27.530689780587576</v>
      </c>
      <c r="Q81">
        <v>0</v>
      </c>
      <c r="R81">
        <v>9.3056997093843172</v>
      </c>
      <c r="S81">
        <v>11.575129533678755</v>
      </c>
      <c r="T81">
        <v>0</v>
      </c>
      <c r="U81">
        <v>51.761658031088082</v>
      </c>
      <c r="V81">
        <v>5.3026189309206924</v>
      </c>
      <c r="W81">
        <v>12.002136385039277</v>
      </c>
      <c r="X81">
        <v>51.192967661957375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28.282569480000003</v>
      </c>
      <c r="AH81">
        <v>61.637372939999992</v>
      </c>
      <c r="AI81">
        <v>14.537049800000002</v>
      </c>
      <c r="AJ81">
        <v>0</v>
      </c>
      <c r="AK81">
        <v>22.741956719999997</v>
      </c>
      <c r="AL81">
        <v>17.337999999999997</v>
      </c>
      <c r="AM81">
        <v>6.9127432704</v>
      </c>
      <c r="AN81">
        <v>0</v>
      </c>
      <c r="AO81">
        <v>3.8737440000000003</v>
      </c>
      <c r="AP81">
        <v>3.9383064000000001</v>
      </c>
      <c r="AQ81">
        <v>43.142996000000004</v>
      </c>
      <c r="AR81">
        <v>1.4546303999999999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31.460162541380456</v>
      </c>
      <c r="BB81">
        <f t="shared" si="1"/>
        <v>867.40161050609834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256.16106575867201</v>
      </c>
      <c r="L82">
        <v>0</v>
      </c>
      <c r="M82">
        <v>63.769465363925775</v>
      </c>
      <c r="N82">
        <v>51.878030861354816</v>
      </c>
      <c r="O82">
        <v>36.63990221727019</v>
      </c>
      <c r="P82">
        <v>27.530689780587576</v>
      </c>
      <c r="Q82">
        <v>0</v>
      </c>
      <c r="R82">
        <v>9.3056997093843172</v>
      </c>
      <c r="S82">
        <v>11.575129533678755</v>
      </c>
      <c r="T82">
        <v>0</v>
      </c>
      <c r="U82">
        <v>51.761658031088082</v>
      </c>
      <c r="V82">
        <v>5.3633452748201442</v>
      </c>
      <c r="W82">
        <v>12.002136385039277</v>
      </c>
      <c r="X82">
        <v>54.603598772032122</v>
      </c>
      <c r="Y82">
        <v>0</v>
      </c>
      <c r="Z82">
        <v>8.6352868800000007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28.282569480000003</v>
      </c>
      <c r="AH82">
        <v>61.637372939999992</v>
      </c>
      <c r="AI82">
        <v>1.6773518999999999</v>
      </c>
      <c r="AJ82">
        <v>0</v>
      </c>
      <c r="AK82">
        <v>22.741956719999997</v>
      </c>
      <c r="AL82">
        <v>8.6689999999999987</v>
      </c>
      <c r="AM82">
        <v>6.9127432704</v>
      </c>
      <c r="AN82">
        <v>0</v>
      </c>
      <c r="AO82">
        <v>3.8737440000000003</v>
      </c>
      <c r="AP82">
        <v>3.9383064000000001</v>
      </c>
      <c r="AQ82">
        <v>43.142996000000004</v>
      </c>
      <c r="AR82">
        <v>1.4546303999999999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30.828155182684377</v>
      </c>
      <c r="BB82">
        <f t="shared" si="1"/>
        <v>849.97627741876863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256.16043591774871</v>
      </c>
      <c r="L83">
        <v>0</v>
      </c>
      <c r="M83">
        <v>63.769465363925775</v>
      </c>
      <c r="N83">
        <v>51.878030861354816</v>
      </c>
      <c r="O83">
        <v>36.63990221727019</v>
      </c>
      <c r="P83">
        <v>27.530689780587576</v>
      </c>
      <c r="Q83">
        <v>0</v>
      </c>
      <c r="R83">
        <v>9.3056992255155198</v>
      </c>
      <c r="S83">
        <v>11.574779015296366</v>
      </c>
      <c r="T83">
        <v>0</v>
      </c>
      <c r="U83">
        <v>51.761658031088082</v>
      </c>
      <c r="V83">
        <v>7.0044888257839721</v>
      </c>
      <c r="W83">
        <v>12.002136385039277</v>
      </c>
      <c r="X83">
        <v>54.603598772032122</v>
      </c>
      <c r="Y83">
        <v>0</v>
      </c>
      <c r="Z83">
        <v>8.6352868800000007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28.282569480000003</v>
      </c>
      <c r="AH83">
        <v>61.637372939999992</v>
      </c>
      <c r="AI83">
        <v>0</v>
      </c>
      <c r="AJ83">
        <v>0</v>
      </c>
      <c r="AK83">
        <v>22.741956719999997</v>
      </c>
      <c r="AL83">
        <v>8.6689999999999987</v>
      </c>
      <c r="AM83">
        <v>6.9127432704</v>
      </c>
      <c r="AN83">
        <v>0</v>
      </c>
      <c r="AO83">
        <v>3.8737440000000003</v>
      </c>
      <c r="AP83">
        <v>3.9383064000000001</v>
      </c>
      <c r="AQ83">
        <v>43.142996000000004</v>
      </c>
      <c r="AR83">
        <v>1.4546303999999999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30.826853616074125</v>
      </c>
      <c r="BB83">
        <f t="shared" si="1"/>
        <v>849.94038979316815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256.16043591774871</v>
      </c>
      <c r="L84">
        <v>0</v>
      </c>
      <c r="M84">
        <v>63.769465363925775</v>
      </c>
      <c r="N84">
        <v>51.878030861354816</v>
      </c>
      <c r="O84">
        <v>36.63990221727019</v>
      </c>
      <c r="P84">
        <v>27.530689780587576</v>
      </c>
      <c r="Q84">
        <v>0</v>
      </c>
      <c r="R84">
        <v>9.3056992255155198</v>
      </c>
      <c r="S84">
        <v>11.574779015296366</v>
      </c>
      <c r="T84">
        <v>0</v>
      </c>
      <c r="U84">
        <v>51.761658031088082</v>
      </c>
      <c r="V84">
        <v>7.0044888257839721</v>
      </c>
      <c r="W84">
        <v>12.002136385039277</v>
      </c>
      <c r="X84">
        <v>54.603598772032122</v>
      </c>
      <c r="Y84">
        <v>0</v>
      </c>
      <c r="Z84">
        <v>2.8784289600000004</v>
      </c>
      <c r="AA84">
        <v>18.511436736000004</v>
      </c>
      <c r="AB84">
        <v>17.351285639999997</v>
      </c>
      <c r="AC84">
        <v>12.751787831999998</v>
      </c>
      <c r="AD84">
        <v>12.011268150000001</v>
      </c>
      <c r="AE84">
        <v>21.714307867199999</v>
      </c>
      <c r="AF84">
        <v>12.302116200000002</v>
      </c>
      <c r="AG84">
        <v>28.282569480000003</v>
      </c>
      <c r="AH84">
        <v>61.637372939999992</v>
      </c>
      <c r="AI84">
        <v>0</v>
      </c>
      <c r="AJ84">
        <v>0</v>
      </c>
      <c r="AK84">
        <v>22.741956719999997</v>
      </c>
      <c r="AL84">
        <v>1.7337999999999996</v>
      </c>
      <c r="AM84">
        <v>4.6365960959999999</v>
      </c>
      <c r="AN84">
        <v>0</v>
      </c>
      <c r="AO84">
        <v>3.8737440000000003</v>
      </c>
      <c r="AP84">
        <v>3.9383064000000001</v>
      </c>
      <c r="AQ84">
        <v>43.142996000000004</v>
      </c>
      <c r="AR84">
        <v>1.4546303999999999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29.874486197274123</v>
      </c>
      <c r="BB84">
        <f t="shared" si="1"/>
        <v>823.68224897956804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256.16043591774871</v>
      </c>
      <c r="L85">
        <v>0</v>
      </c>
      <c r="M85">
        <v>63.769465363925775</v>
      </c>
      <c r="N85">
        <v>51.878030861354816</v>
      </c>
      <c r="O85">
        <v>36.63990221727019</v>
      </c>
      <c r="P85">
        <v>27.530689780587576</v>
      </c>
      <c r="Q85">
        <v>0</v>
      </c>
      <c r="R85">
        <v>9.3056992255155198</v>
      </c>
      <c r="S85">
        <v>11.574779015296366</v>
      </c>
      <c r="T85">
        <v>0</v>
      </c>
      <c r="U85">
        <v>51.761658031088082</v>
      </c>
      <c r="V85">
        <v>7.5828333086816722</v>
      </c>
      <c r="W85">
        <v>12.002136385039277</v>
      </c>
      <c r="X85">
        <v>54.603598772032122</v>
      </c>
      <c r="Y85">
        <v>0</v>
      </c>
      <c r="Z85">
        <v>2.8784289600000004</v>
      </c>
      <c r="AA85">
        <v>18.511436736000004</v>
      </c>
      <c r="AB85">
        <v>17.351285639999997</v>
      </c>
      <c r="AC85">
        <v>12.751787831999998</v>
      </c>
      <c r="AD85">
        <v>8.0075121000000014</v>
      </c>
      <c r="AE85">
        <v>21.714307867199999</v>
      </c>
      <c r="AF85">
        <v>6.1510581000000011</v>
      </c>
      <c r="AG85">
        <v>28.282569480000003</v>
      </c>
      <c r="AH85">
        <v>61.637372939999992</v>
      </c>
      <c r="AI85">
        <v>0</v>
      </c>
      <c r="AJ85">
        <v>0</v>
      </c>
      <c r="AK85">
        <v>22.741956719999997</v>
      </c>
      <c r="AL85">
        <v>1.7337999999999996</v>
      </c>
      <c r="AM85">
        <v>4.6365960959999999</v>
      </c>
      <c r="AN85">
        <v>0</v>
      </c>
      <c r="AO85">
        <v>3.8737440000000003</v>
      </c>
      <c r="AP85">
        <v>3.9383064000000001</v>
      </c>
      <c r="AQ85">
        <v>43.142996000000004</v>
      </c>
      <c r="AR85">
        <v>23.274086399999998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30.30299070419515</v>
      </c>
      <c r="BB85">
        <f t="shared" si="1"/>
        <v>835.49673080554464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256.16043591774871</v>
      </c>
      <c r="L86">
        <v>0</v>
      </c>
      <c r="M86">
        <v>63.769465363925775</v>
      </c>
      <c r="N86">
        <v>51.878030861354816</v>
      </c>
      <c r="O86">
        <v>36.63990221727019</v>
      </c>
      <c r="P86">
        <v>27.530689780587576</v>
      </c>
      <c r="Q86">
        <v>0</v>
      </c>
      <c r="R86">
        <v>9.3056992255155198</v>
      </c>
      <c r="S86">
        <v>11.574779015296366</v>
      </c>
      <c r="T86">
        <v>0</v>
      </c>
      <c r="U86">
        <v>51.761658031088082</v>
      </c>
      <c r="V86">
        <v>7.5828333086816722</v>
      </c>
      <c r="W86">
        <v>12.002136385039277</v>
      </c>
      <c r="X86">
        <v>54.603598772032122</v>
      </c>
      <c r="Y86">
        <v>0</v>
      </c>
      <c r="Z86">
        <v>2.8784289600000004</v>
      </c>
      <c r="AA86">
        <v>15.682953599999999</v>
      </c>
      <c r="AB86">
        <v>17.351285639999997</v>
      </c>
      <c r="AC86">
        <v>12.751787831999998</v>
      </c>
      <c r="AD86">
        <v>4.0037560499999998</v>
      </c>
      <c r="AE86">
        <v>21.714307867199999</v>
      </c>
      <c r="AF86">
        <v>6.1510581000000011</v>
      </c>
      <c r="AG86">
        <v>28.282569480000003</v>
      </c>
      <c r="AH86">
        <v>41.091581959999992</v>
      </c>
      <c r="AI86">
        <v>0</v>
      </c>
      <c r="AJ86">
        <v>0</v>
      </c>
      <c r="AK86">
        <v>22.741956719999997</v>
      </c>
      <c r="AL86">
        <v>1.7337999999999996</v>
      </c>
      <c r="AM86">
        <v>4.6365960959999999</v>
      </c>
      <c r="AN86">
        <v>0</v>
      </c>
      <c r="AO86">
        <v>3.8737440000000003</v>
      </c>
      <c r="AP86">
        <v>3.9383064000000001</v>
      </c>
      <c r="AQ86">
        <v>43.142996000000004</v>
      </c>
      <c r="AR86">
        <v>23.274086399999998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29.344759345795136</v>
      </c>
      <c r="BB86">
        <f t="shared" si="1"/>
        <v>809.07693199794471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256.16043591774871</v>
      </c>
      <c r="L87">
        <v>0</v>
      </c>
      <c r="M87">
        <v>63.769465363925775</v>
      </c>
      <c r="N87">
        <v>51.878030861354816</v>
      </c>
      <c r="O87">
        <v>36.63990221727019</v>
      </c>
      <c r="P87">
        <v>27.530689780587576</v>
      </c>
      <c r="Q87">
        <v>0</v>
      </c>
      <c r="R87">
        <v>9.3056992255155198</v>
      </c>
      <c r="S87">
        <v>11.574779015296366</v>
      </c>
      <c r="T87">
        <v>0</v>
      </c>
      <c r="U87">
        <v>51.388985505892279</v>
      </c>
      <c r="V87">
        <v>7.5828333086816722</v>
      </c>
      <c r="W87">
        <v>12.002136385039277</v>
      </c>
      <c r="X87">
        <v>54.603598772032122</v>
      </c>
      <c r="Y87">
        <v>0</v>
      </c>
      <c r="Z87">
        <v>2.8784289600000004</v>
      </c>
      <c r="AA87">
        <v>12.317364</v>
      </c>
      <c r="AB87">
        <v>17.351285639999997</v>
      </c>
      <c r="AC87">
        <v>12.751787831999998</v>
      </c>
      <c r="AD87">
        <v>4.0037560499999998</v>
      </c>
      <c r="AE87">
        <v>21.714307867199999</v>
      </c>
      <c r="AF87">
        <v>6.1510581000000011</v>
      </c>
      <c r="AG87">
        <v>28.282569480000003</v>
      </c>
      <c r="AH87">
        <v>41.091581959999992</v>
      </c>
      <c r="AI87">
        <v>0</v>
      </c>
      <c r="AJ87">
        <v>0</v>
      </c>
      <c r="AK87">
        <v>22.741956719999997</v>
      </c>
      <c r="AL87">
        <v>1.7337999999999996</v>
      </c>
      <c r="AM87">
        <v>4.6365960959999999</v>
      </c>
      <c r="AN87">
        <v>0</v>
      </c>
      <c r="AO87">
        <v>3.8737440000000003</v>
      </c>
      <c r="AP87">
        <v>3.9383064000000001</v>
      </c>
      <c r="AQ87">
        <v>43.142996000000004</v>
      </c>
      <c r="AR87">
        <v>2.4243840000000003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28.484180587413277</v>
      </c>
      <c r="BB87">
        <f t="shared" si="1"/>
        <v>785.34954623113072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256.16043591774871</v>
      </c>
      <c r="L88">
        <v>0</v>
      </c>
      <c r="M88">
        <v>63.769465363925775</v>
      </c>
      <c r="N88">
        <v>51.878030861354816</v>
      </c>
      <c r="O88">
        <v>36.63990221727019</v>
      </c>
      <c r="P88">
        <v>27.530689780587576</v>
      </c>
      <c r="Q88">
        <v>0</v>
      </c>
      <c r="R88">
        <v>9.3056992255155198</v>
      </c>
      <c r="S88">
        <v>11.574779015296366</v>
      </c>
      <c r="T88">
        <v>0</v>
      </c>
      <c r="U88">
        <v>51.388985505892279</v>
      </c>
      <c r="V88">
        <v>8.1036270436594204</v>
      </c>
      <c r="W88">
        <v>12.002136385039277</v>
      </c>
      <c r="X88">
        <v>54.603598772032122</v>
      </c>
      <c r="Y88">
        <v>0</v>
      </c>
      <c r="Z88">
        <v>0</v>
      </c>
      <c r="AA88">
        <v>6.1413336000000003</v>
      </c>
      <c r="AB88">
        <v>11.473859600000001</v>
      </c>
      <c r="AC88">
        <v>8.501191888000001</v>
      </c>
      <c r="AD88">
        <v>4.0037560499999998</v>
      </c>
      <c r="AE88">
        <v>13.524950400000002</v>
      </c>
      <c r="AF88">
        <v>6.1510581000000011</v>
      </c>
      <c r="AG88">
        <v>28.282569480000003</v>
      </c>
      <c r="AH88">
        <v>41.091581959999992</v>
      </c>
      <c r="AI88">
        <v>0</v>
      </c>
      <c r="AJ88">
        <v>0</v>
      </c>
      <c r="AK88">
        <v>22.741956719999997</v>
      </c>
      <c r="AL88">
        <v>1.7337999999999996</v>
      </c>
      <c r="AM88">
        <v>2.3182980479999999</v>
      </c>
      <c r="AN88">
        <v>0</v>
      </c>
      <c r="AO88">
        <v>3.8737440000000003</v>
      </c>
      <c r="AP88">
        <v>3.9383064000000001</v>
      </c>
      <c r="AQ88">
        <v>43.142996000000004</v>
      </c>
      <c r="AR88">
        <v>2.4243840000000003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27.463253353219976</v>
      </c>
      <c r="BB88">
        <f t="shared" si="1"/>
        <v>757.20113034110193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256.16043591774871</v>
      </c>
      <c r="L89">
        <v>0</v>
      </c>
      <c r="M89">
        <v>63.769465363925775</v>
      </c>
      <c r="N89">
        <v>51.878030861354816</v>
      </c>
      <c r="O89">
        <v>36.63990221727019</v>
      </c>
      <c r="P89">
        <v>27.530689780587576</v>
      </c>
      <c r="Q89">
        <v>0</v>
      </c>
      <c r="R89">
        <v>9.3056992255155198</v>
      </c>
      <c r="S89">
        <v>11.574779015296366</v>
      </c>
      <c r="T89">
        <v>0</v>
      </c>
      <c r="U89">
        <v>51.388985505892279</v>
      </c>
      <c r="V89">
        <v>8.9222796554512325</v>
      </c>
      <c r="W89">
        <v>12.002136385039277</v>
      </c>
      <c r="X89">
        <v>54.603598772032122</v>
      </c>
      <c r="Y89">
        <v>0</v>
      </c>
      <c r="Z89">
        <v>0</v>
      </c>
      <c r="AA89">
        <v>0</v>
      </c>
      <c r="AB89">
        <v>11.473859600000001</v>
      </c>
      <c r="AC89">
        <v>8.501191888000001</v>
      </c>
      <c r="AD89">
        <v>4.0037560499999998</v>
      </c>
      <c r="AE89">
        <v>13.524950400000002</v>
      </c>
      <c r="AF89">
        <v>6.1510581000000011</v>
      </c>
      <c r="AG89">
        <v>28.282569480000003</v>
      </c>
      <c r="AH89">
        <v>41.091581959999992</v>
      </c>
      <c r="AI89">
        <v>0</v>
      </c>
      <c r="AJ89">
        <v>0</v>
      </c>
      <c r="AK89">
        <v>22.741956719999997</v>
      </c>
      <c r="AL89">
        <v>1.7337999999999996</v>
      </c>
      <c r="AM89">
        <v>1.9319150400000002</v>
      </c>
      <c r="AN89">
        <v>0</v>
      </c>
      <c r="AO89">
        <v>3.8737440000000003</v>
      </c>
      <c r="AP89">
        <v>3.9383064000000001</v>
      </c>
      <c r="AQ89">
        <v>43.142996000000004</v>
      </c>
      <c r="AR89">
        <v>2.4243840000000003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27.263436055411788</v>
      </c>
      <c r="BB89">
        <f t="shared" si="1"/>
        <v>751.6918836427019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256.16043591774871</v>
      </c>
      <c r="L90">
        <v>0</v>
      </c>
      <c r="M90">
        <v>63.769465363925775</v>
      </c>
      <c r="N90">
        <v>51.878030861354816</v>
      </c>
      <c r="O90">
        <v>36.63990221727019</v>
      </c>
      <c r="P90">
        <v>27.530689780587576</v>
      </c>
      <c r="Q90">
        <v>0</v>
      </c>
      <c r="R90">
        <v>9.3056992255155198</v>
      </c>
      <c r="S90">
        <v>11.574779015296366</v>
      </c>
      <c r="T90">
        <v>0</v>
      </c>
      <c r="U90">
        <v>51.388985505892279</v>
      </c>
      <c r="V90">
        <v>9.0984456537853493</v>
      </c>
      <c r="W90">
        <v>12.002136385039277</v>
      </c>
      <c r="X90">
        <v>54.603598772032122</v>
      </c>
      <c r="Y90">
        <v>0</v>
      </c>
      <c r="Z90">
        <v>0</v>
      </c>
      <c r="AA90">
        <v>0</v>
      </c>
      <c r="AB90">
        <v>11.473859600000001</v>
      </c>
      <c r="AC90">
        <v>8.501191888000001</v>
      </c>
      <c r="AD90">
        <v>4.0037560499999998</v>
      </c>
      <c r="AE90">
        <v>13.524950400000002</v>
      </c>
      <c r="AF90">
        <v>6.1510581000000011</v>
      </c>
      <c r="AG90">
        <v>28.282569480000003</v>
      </c>
      <c r="AH90">
        <v>41.091581959999992</v>
      </c>
      <c r="AI90">
        <v>0</v>
      </c>
      <c r="AJ90">
        <v>0</v>
      </c>
      <c r="AK90">
        <v>22.741956719999997</v>
      </c>
      <c r="AL90">
        <v>1.7337999999999996</v>
      </c>
      <c r="AM90">
        <v>0</v>
      </c>
      <c r="AN90">
        <v>0</v>
      </c>
      <c r="AO90">
        <v>3.8737440000000003</v>
      </c>
      <c r="AP90">
        <v>3.9383064000000001</v>
      </c>
      <c r="AQ90">
        <v>31.440240000000003</v>
      </c>
      <c r="AR90">
        <v>2.4243840000000003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26.792388567345903</v>
      </c>
      <c r="BB90">
        <f t="shared" si="1"/>
        <v>738.70442608910184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256.16043591774871</v>
      </c>
      <c r="L91">
        <v>0</v>
      </c>
      <c r="M91">
        <v>63.769465363925775</v>
      </c>
      <c r="N91">
        <v>51.878030861354816</v>
      </c>
      <c r="O91">
        <v>36.63990221727019</v>
      </c>
      <c r="P91">
        <v>27.530689780587576</v>
      </c>
      <c r="Q91">
        <v>0</v>
      </c>
      <c r="R91">
        <v>9.3056992255155198</v>
      </c>
      <c r="S91">
        <v>11.574779015296366</v>
      </c>
      <c r="T91">
        <v>0</v>
      </c>
      <c r="U91">
        <v>51.388985505892279</v>
      </c>
      <c r="V91">
        <v>9.0984456537853493</v>
      </c>
      <c r="W91">
        <v>12.002136385039277</v>
      </c>
      <c r="X91">
        <v>54.603598772032122</v>
      </c>
      <c r="Y91">
        <v>0</v>
      </c>
      <c r="Z91">
        <v>0</v>
      </c>
      <c r="AA91">
        <v>0</v>
      </c>
      <c r="AB91">
        <v>5.7837618800000001</v>
      </c>
      <c r="AC91">
        <v>4.2505959439999987</v>
      </c>
      <c r="AD91">
        <v>4.0037560499999998</v>
      </c>
      <c r="AE91">
        <v>13.524950400000002</v>
      </c>
      <c r="AF91">
        <v>6.1510581000000011</v>
      </c>
      <c r="AG91">
        <v>28.282569480000003</v>
      </c>
      <c r="AH91">
        <v>30.818686470000003</v>
      </c>
      <c r="AI91">
        <v>0</v>
      </c>
      <c r="AJ91">
        <v>0</v>
      </c>
      <c r="AK91">
        <v>22.741956719999997</v>
      </c>
      <c r="AL91">
        <v>1.7337999999999996</v>
      </c>
      <c r="AM91">
        <v>0</v>
      </c>
      <c r="AN91">
        <v>0</v>
      </c>
      <c r="AO91">
        <v>4.0028688000000008</v>
      </c>
      <c r="AP91">
        <v>3.9383064000000001</v>
      </c>
      <c r="AQ91">
        <v>31.440240000000003</v>
      </c>
      <c r="AR91">
        <v>2.4243840000000003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26.089431842445901</v>
      </c>
      <c r="BB91">
        <f t="shared" si="1"/>
        <v>719.32291846000192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256.16580310880829</v>
      </c>
      <c r="L92">
        <v>0</v>
      </c>
      <c r="M92">
        <v>63.769465363925775</v>
      </c>
      <c r="N92">
        <v>51.878030861354816</v>
      </c>
      <c r="O92">
        <v>36.63990221727019</v>
      </c>
      <c r="P92">
        <v>27.530689780587576</v>
      </c>
      <c r="Q92">
        <v>0</v>
      </c>
      <c r="R92">
        <v>9.3026148148148167</v>
      </c>
      <c r="S92">
        <v>11.792704998500751</v>
      </c>
      <c r="T92">
        <v>0</v>
      </c>
      <c r="U92">
        <v>51.388985505892279</v>
      </c>
      <c r="V92">
        <v>9.0984456537853493</v>
      </c>
      <c r="W92">
        <v>12.002136385039277</v>
      </c>
      <c r="X92">
        <v>54.603598772032122</v>
      </c>
      <c r="Y92">
        <v>0</v>
      </c>
      <c r="Z92">
        <v>0</v>
      </c>
      <c r="AA92">
        <v>0</v>
      </c>
      <c r="AB92">
        <v>5.7837618800000001</v>
      </c>
      <c r="AC92">
        <v>4.2505959439999987</v>
      </c>
      <c r="AD92">
        <v>4.0037560499999998</v>
      </c>
      <c r="AE92">
        <v>13.524950400000002</v>
      </c>
      <c r="AF92">
        <v>6.1510581000000011</v>
      </c>
      <c r="AG92">
        <v>28.282569480000003</v>
      </c>
      <c r="AH92">
        <v>30.818686470000003</v>
      </c>
      <c r="AI92">
        <v>0</v>
      </c>
      <c r="AJ92">
        <v>0</v>
      </c>
      <c r="AK92">
        <v>22.741956719999997</v>
      </c>
      <c r="AL92">
        <v>1.7337999999999996</v>
      </c>
      <c r="AM92">
        <v>0</v>
      </c>
      <c r="AN92">
        <v>0</v>
      </c>
      <c r="AO92">
        <v>4.0028688000000008</v>
      </c>
      <c r="AP92">
        <v>3.9383064000000001</v>
      </c>
      <c r="AQ92">
        <v>31.440240000000003</v>
      </c>
      <c r="AR92">
        <v>2.4243840000000003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26.097139547584792</v>
      </c>
      <c r="BB92">
        <f t="shared" si="1"/>
        <v>719.53541951842635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256.16580310880829</v>
      </c>
      <c r="L93">
        <v>0</v>
      </c>
      <c r="M93">
        <v>63.769465363925775</v>
      </c>
      <c r="N93">
        <v>51.878030861354816</v>
      </c>
      <c r="O93">
        <v>36.63990221727019</v>
      </c>
      <c r="P93">
        <v>27.530689780587576</v>
      </c>
      <c r="Q93">
        <v>0</v>
      </c>
      <c r="R93">
        <v>9.3026148148148167</v>
      </c>
      <c r="S93">
        <v>11.792704998500751</v>
      </c>
      <c r="T93">
        <v>0</v>
      </c>
      <c r="U93">
        <v>51.388985505892279</v>
      </c>
      <c r="V93">
        <v>9.0984456537853493</v>
      </c>
      <c r="W93">
        <v>12.002136385039277</v>
      </c>
      <c r="X93">
        <v>54.603598772032122</v>
      </c>
      <c r="Y93">
        <v>0</v>
      </c>
      <c r="Z93">
        <v>0</v>
      </c>
      <c r="AA93">
        <v>0</v>
      </c>
      <c r="AB93">
        <v>5.7837618800000001</v>
      </c>
      <c r="AC93">
        <v>4.2505959439999987</v>
      </c>
      <c r="AD93">
        <v>4.0037560499999998</v>
      </c>
      <c r="AE93">
        <v>13.524950400000002</v>
      </c>
      <c r="AF93">
        <v>6.1510581000000011</v>
      </c>
      <c r="AG93">
        <v>28.282569480000003</v>
      </c>
      <c r="AH93">
        <v>30.818686470000003</v>
      </c>
      <c r="AI93">
        <v>0</v>
      </c>
      <c r="AJ93">
        <v>0</v>
      </c>
      <c r="AK93">
        <v>22.741956719999997</v>
      </c>
      <c r="AL93">
        <v>1.7337999999999996</v>
      </c>
      <c r="AM93">
        <v>0</v>
      </c>
      <c r="AN93">
        <v>0</v>
      </c>
      <c r="AO93">
        <v>4.0028688000000008</v>
      </c>
      <c r="AP93">
        <v>4.219614</v>
      </c>
      <c r="AQ93">
        <v>20.960159999999998</v>
      </c>
      <c r="AR93">
        <v>3.3941376000000001</v>
      </c>
      <c r="AS93">
        <v>3.5448710400000003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25.81548049878479</v>
      </c>
      <c r="BB93">
        <f t="shared" si="1"/>
        <v>711.76968344722627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256.16580310880829</v>
      </c>
      <c r="L94">
        <v>0</v>
      </c>
      <c r="M94">
        <v>63.769465363925775</v>
      </c>
      <c r="N94">
        <v>51.878030861354816</v>
      </c>
      <c r="O94">
        <v>36.63990221727019</v>
      </c>
      <c r="P94">
        <v>27.530689780587576</v>
      </c>
      <c r="Q94">
        <v>0</v>
      </c>
      <c r="R94">
        <v>9.3026148148148167</v>
      </c>
      <c r="S94">
        <v>11.792704998500751</v>
      </c>
      <c r="T94">
        <v>0</v>
      </c>
      <c r="U94">
        <v>51.388985505892279</v>
      </c>
      <c r="V94">
        <v>9.0984456537853493</v>
      </c>
      <c r="W94">
        <v>12.002136385039277</v>
      </c>
      <c r="X94">
        <v>54.603598772032122</v>
      </c>
      <c r="Y94">
        <v>0</v>
      </c>
      <c r="Z94">
        <v>0</v>
      </c>
      <c r="AA94">
        <v>0</v>
      </c>
      <c r="AB94">
        <v>5.7837618800000001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28.282569480000003</v>
      </c>
      <c r="AH94">
        <v>20.545790979999996</v>
      </c>
      <c r="AI94">
        <v>0</v>
      </c>
      <c r="AJ94">
        <v>0</v>
      </c>
      <c r="AK94">
        <v>22.741956719999997</v>
      </c>
      <c r="AL94">
        <v>1.7337999999999996</v>
      </c>
      <c r="AM94">
        <v>0</v>
      </c>
      <c r="AN94">
        <v>0</v>
      </c>
      <c r="AO94">
        <v>4.0028688000000008</v>
      </c>
      <c r="AP94">
        <v>4.219614</v>
      </c>
      <c r="AQ94">
        <v>20.960159999999998</v>
      </c>
      <c r="AR94">
        <v>3.3941376000000001</v>
      </c>
      <c r="AS94">
        <v>3.5448710400000003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25.307158685284794</v>
      </c>
      <c r="BB94">
        <f t="shared" si="1"/>
        <v>697.75451382672634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256.16580310880829</v>
      </c>
      <c r="L95">
        <v>0</v>
      </c>
      <c r="M95">
        <v>63.769465363925775</v>
      </c>
      <c r="N95">
        <v>51.878030861354816</v>
      </c>
      <c r="O95">
        <v>36.63990221727019</v>
      </c>
      <c r="P95">
        <v>27.530689780587576</v>
      </c>
      <c r="Q95">
        <v>0</v>
      </c>
      <c r="R95">
        <v>9.3026148148148167</v>
      </c>
      <c r="S95">
        <v>12.000000233194518</v>
      </c>
      <c r="T95">
        <v>0</v>
      </c>
      <c r="U95">
        <v>51.388985505892279</v>
      </c>
      <c r="V95">
        <v>9.0984456537853493</v>
      </c>
      <c r="W95">
        <v>12.002136385039277</v>
      </c>
      <c r="X95">
        <v>56.878862415046612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28.282569480000003</v>
      </c>
      <c r="AH95">
        <v>20.545790979999996</v>
      </c>
      <c r="AI95">
        <v>0</v>
      </c>
      <c r="AJ95">
        <v>0</v>
      </c>
      <c r="AK95">
        <v>22.741956719999997</v>
      </c>
      <c r="AL95">
        <v>1.7337999999999996</v>
      </c>
      <c r="AM95">
        <v>0</v>
      </c>
      <c r="AN95">
        <v>0</v>
      </c>
      <c r="AO95">
        <v>4.1319936000000004</v>
      </c>
      <c r="AP95">
        <v>4.219614</v>
      </c>
      <c r="AQ95">
        <v>10.480079999999999</v>
      </c>
      <c r="AR95">
        <v>1.9395072000000007</v>
      </c>
      <c r="AS95">
        <v>3.5448710400000003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24.778420891231278</v>
      </c>
      <c r="BB95">
        <f t="shared" si="1"/>
        <v>683.17646301848811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256.16580310880829</v>
      </c>
      <c r="L96">
        <v>0</v>
      </c>
      <c r="M96">
        <v>63.769465363925775</v>
      </c>
      <c r="N96">
        <v>51.878030861354816</v>
      </c>
      <c r="O96">
        <v>36.63990221727019</v>
      </c>
      <c r="P96">
        <v>27.530689780587576</v>
      </c>
      <c r="Q96">
        <v>0</v>
      </c>
      <c r="R96">
        <v>9.3026148148148167</v>
      </c>
      <c r="S96">
        <v>12.000000233194518</v>
      </c>
      <c r="T96">
        <v>0</v>
      </c>
      <c r="U96">
        <v>51.388985505892279</v>
      </c>
      <c r="V96">
        <v>9.0984456537853493</v>
      </c>
      <c r="W96">
        <v>12.002136385039277</v>
      </c>
      <c r="X96">
        <v>59.154800547070892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28.282569480000003</v>
      </c>
      <c r="AH96">
        <v>20.545790979999996</v>
      </c>
      <c r="AI96">
        <v>0</v>
      </c>
      <c r="AJ96">
        <v>0</v>
      </c>
      <c r="AK96">
        <v>22.741956719999997</v>
      </c>
      <c r="AL96">
        <v>1.7337999999999996</v>
      </c>
      <c r="AM96">
        <v>0</v>
      </c>
      <c r="AN96">
        <v>0</v>
      </c>
      <c r="AO96">
        <v>4.1319936000000004</v>
      </c>
      <c r="AP96">
        <v>4.219614</v>
      </c>
      <c r="AQ96">
        <v>0</v>
      </c>
      <c r="AR96">
        <v>1.9395072000000007</v>
      </c>
      <c r="AS96">
        <v>3.5448710400000003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24.491275925852147</v>
      </c>
      <c r="BB96">
        <f t="shared" si="1"/>
        <v>675.25946611589143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256.16580310880829</v>
      </c>
      <c r="L97">
        <v>0</v>
      </c>
      <c r="M97">
        <v>63.769465363925775</v>
      </c>
      <c r="N97">
        <v>51.878030861354816</v>
      </c>
      <c r="O97">
        <v>36.63990221727019</v>
      </c>
      <c r="P97">
        <v>27.530689780587576</v>
      </c>
      <c r="Q97">
        <v>0</v>
      </c>
      <c r="R97">
        <v>9.3026148148148167</v>
      </c>
      <c r="S97">
        <v>12.000000233194518</v>
      </c>
      <c r="T97">
        <v>0</v>
      </c>
      <c r="U97">
        <v>51.388985505892279</v>
      </c>
      <c r="V97">
        <v>9.0984456537853493</v>
      </c>
      <c r="W97">
        <v>12.002136385039277</v>
      </c>
      <c r="X97">
        <v>61.429366310551742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28.282569480000003</v>
      </c>
      <c r="AH97">
        <v>8.6508593600000001</v>
      </c>
      <c r="AI97">
        <v>0</v>
      </c>
      <c r="AJ97">
        <v>0</v>
      </c>
      <c r="AK97">
        <v>22.741956719999997</v>
      </c>
      <c r="AL97">
        <v>1.7337999999999996</v>
      </c>
      <c r="AM97">
        <v>0</v>
      </c>
      <c r="AN97">
        <v>0</v>
      </c>
      <c r="AO97">
        <v>4.1319936000000004</v>
      </c>
      <c r="AP97">
        <v>4.219614</v>
      </c>
      <c r="AQ97">
        <v>0</v>
      </c>
      <c r="AR97">
        <v>1.9395072000000007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24.113206292073968</v>
      </c>
      <c r="BB97">
        <f t="shared" si="1"/>
        <v>664.83554621315045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256.16580310880829</v>
      </c>
      <c r="L98">
        <v>0</v>
      </c>
      <c r="M98">
        <v>63.769465363925775</v>
      </c>
      <c r="N98">
        <v>51.878030861354816</v>
      </c>
      <c r="O98">
        <v>36.63990221727019</v>
      </c>
      <c r="P98">
        <v>27.530689780587576</v>
      </c>
      <c r="Q98">
        <v>0</v>
      </c>
      <c r="R98">
        <v>9.3026148148148167</v>
      </c>
      <c r="S98">
        <v>12.000000233194518</v>
      </c>
      <c r="T98">
        <v>0</v>
      </c>
      <c r="U98">
        <v>51.388985505892279</v>
      </c>
      <c r="V98">
        <v>9.0984456537853493</v>
      </c>
      <c r="W98">
        <v>12.002136385039277</v>
      </c>
      <c r="X98">
        <v>63.705517563973181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28.282569480000003</v>
      </c>
      <c r="AH98">
        <v>0</v>
      </c>
      <c r="AI98">
        <v>0</v>
      </c>
      <c r="AJ98">
        <v>0</v>
      </c>
      <c r="AK98">
        <v>22.741956719999997</v>
      </c>
      <c r="AL98">
        <v>1.7337999999999996</v>
      </c>
      <c r="AM98">
        <v>0</v>
      </c>
      <c r="AN98">
        <v>0</v>
      </c>
      <c r="AO98">
        <v>4.1319936000000004</v>
      </c>
      <c r="AP98">
        <v>4.219614</v>
      </c>
      <c r="AQ98">
        <v>0</v>
      </c>
      <c r="AR98">
        <v>1.9395072000000007</v>
      </c>
      <c r="AS98">
        <v>3.5448710400000003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23.931448337143724</v>
      </c>
      <c r="BB98">
        <f t="shared" si="1"/>
        <v>659.82421974150225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6.9270625747260117E-7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2.9006849315068488E-4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6.1565679538426341</v>
      </c>
      <c r="L99">
        <f t="shared" si="2"/>
        <v>0</v>
      </c>
      <c r="M99">
        <f t="shared" si="2"/>
        <v>1.530467168734218</v>
      </c>
      <c r="N99">
        <f t="shared" si="2"/>
        <v>1.2450727406725177</v>
      </c>
      <c r="O99">
        <f t="shared" si="2"/>
        <v>0.8651367383835824</v>
      </c>
      <c r="P99">
        <f t="shared" si="2"/>
        <v>0.65322250176352781</v>
      </c>
      <c r="Q99">
        <f t="shared" si="2"/>
        <v>0</v>
      </c>
      <c r="R99">
        <f t="shared" si="2"/>
        <v>0.22779984871747341</v>
      </c>
      <c r="S99">
        <f t="shared" si="2"/>
        <v>0.28051139556372234</v>
      </c>
      <c r="T99">
        <f t="shared" si="2"/>
        <v>0</v>
      </c>
      <c r="U99">
        <f t="shared" si="2"/>
        <v>1.2411617751705279</v>
      </c>
      <c r="V99">
        <f t="shared" si="2"/>
        <v>0.199768762570563</v>
      </c>
      <c r="W99">
        <f t="shared" si="2"/>
        <v>0.29054414036498827</v>
      </c>
      <c r="X99">
        <f t="shared" si="2"/>
        <v>0.70497647259776874</v>
      </c>
      <c r="Y99">
        <f t="shared" si="2"/>
        <v>0</v>
      </c>
      <c r="Z99">
        <f t="shared" si="2"/>
        <v>4.3896041639999987E-2</v>
      </c>
      <c r="AA99">
        <f t="shared" si="2"/>
        <v>6.2455974840000011E-2</v>
      </c>
      <c r="AB99">
        <f t="shared" si="2"/>
        <v>9.9562075074999992E-2</v>
      </c>
      <c r="AC99">
        <f t="shared" si="2"/>
        <v>7.7573375977999959E-2</v>
      </c>
      <c r="AD99">
        <f t="shared" si="2"/>
        <v>0.15491518590100004</v>
      </c>
      <c r="AE99">
        <f t="shared" si="2"/>
        <v>0.23051361922159991</v>
      </c>
      <c r="AF99">
        <f t="shared" si="2"/>
        <v>0.15377645249999999</v>
      </c>
      <c r="AG99">
        <f t="shared" si="2"/>
        <v>0.67878166751999847</v>
      </c>
      <c r="AH99">
        <f t="shared" si="2"/>
        <v>0.5064287932549999</v>
      </c>
      <c r="AI99">
        <f t="shared" si="2"/>
        <v>4.9551770712500033E-2</v>
      </c>
      <c r="AJ99">
        <f t="shared" si="2"/>
        <v>0</v>
      </c>
      <c r="AK99">
        <f t="shared" si="2"/>
        <v>0.54580696127999939</v>
      </c>
      <c r="AL99">
        <f t="shared" si="2"/>
        <v>0.26006999999999969</v>
      </c>
      <c r="AM99">
        <f t="shared" si="2"/>
        <v>2.926909828480001E-2</v>
      </c>
      <c r="AN99">
        <f t="shared" si="2"/>
        <v>0</v>
      </c>
      <c r="AO99">
        <f t="shared" si="2"/>
        <v>0.10459108799999978</v>
      </c>
      <c r="AP99">
        <f t="shared" si="2"/>
        <v>0.10526530392</v>
      </c>
      <c r="AQ99">
        <f t="shared" si="2"/>
        <v>0.30566900000000008</v>
      </c>
      <c r="AR99">
        <f t="shared" si="2"/>
        <v>0.10436973119999989</v>
      </c>
      <c r="AS99">
        <f t="shared" si="2"/>
        <v>0.10711418659199994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0.59552959265730443</v>
      </c>
      <c r="BB99">
        <f t="shared" si="1"/>
        <v>16.419600992843527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40.000347826191394</v>
      </c>
      <c r="L3">
        <v>0</v>
      </c>
      <c r="M3">
        <v>0</v>
      </c>
      <c r="N3">
        <v>30.000000064414579</v>
      </c>
      <c r="O3">
        <v>24.179852379123034</v>
      </c>
      <c r="P3">
        <v>67.647668393782382</v>
      </c>
      <c r="Q3">
        <v>0</v>
      </c>
      <c r="R3">
        <v>5.1715156917809484</v>
      </c>
      <c r="S3">
        <v>2.0728023681467405</v>
      </c>
      <c r="T3">
        <v>0</v>
      </c>
      <c r="U3">
        <v>275.80310880829012</v>
      </c>
      <c r="V3">
        <v>1.0270669866826372</v>
      </c>
      <c r="W3">
        <v>9.5445542086443922</v>
      </c>
      <c r="X3">
        <v>19.999455973162334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13.149101519999997</v>
      </c>
      <c r="AL3">
        <v>0.59019999999999995</v>
      </c>
      <c r="AM3">
        <v>0</v>
      </c>
      <c r="AN3">
        <v>0</v>
      </c>
      <c r="AO3">
        <v>2.6136599999999999</v>
      </c>
      <c r="AP3">
        <v>3.3188148000000002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18.236964890795253</v>
      </c>
      <c r="BB3">
        <f>SUM(B3:AZ3)-BA3</f>
        <v>502.81917773942331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40.000347826191394</v>
      </c>
      <c r="L4">
        <v>0</v>
      </c>
      <c r="M4">
        <v>0</v>
      </c>
      <c r="N4">
        <v>30.000000064414579</v>
      </c>
      <c r="O4">
        <v>24.179852379123034</v>
      </c>
      <c r="P4">
        <v>67.647668393782382</v>
      </c>
      <c r="Q4">
        <v>0</v>
      </c>
      <c r="R4">
        <v>5.1715156917809484</v>
      </c>
      <c r="S4">
        <v>2.0728023681467405</v>
      </c>
      <c r="T4">
        <v>0</v>
      </c>
      <c r="U4">
        <v>275.80310880829012</v>
      </c>
      <c r="V4">
        <v>1.0270669866826372</v>
      </c>
      <c r="W4">
        <v>9.5445542086443922</v>
      </c>
      <c r="X4">
        <v>19.999455973162334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13.149101519999997</v>
      </c>
      <c r="AL4">
        <v>0.59019999999999995</v>
      </c>
      <c r="AM4">
        <v>0</v>
      </c>
      <c r="AN4">
        <v>0</v>
      </c>
      <c r="AO4">
        <v>2.6136599999999999</v>
      </c>
      <c r="AP4">
        <v>3.3188148000000002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18.236964890795253</v>
      </c>
      <c r="BB4">
        <f t="shared" ref="BB4:BB67" si="0">SUM(B4:AZ4)-BA4</f>
        <v>502.81917773942331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40.000347826191394</v>
      </c>
      <c r="L5">
        <v>0</v>
      </c>
      <c r="M5">
        <v>0</v>
      </c>
      <c r="N5">
        <v>30.000000064414579</v>
      </c>
      <c r="O5">
        <v>24.179852379123034</v>
      </c>
      <c r="P5">
        <v>67.647668393782382</v>
      </c>
      <c r="Q5">
        <v>0</v>
      </c>
      <c r="R5">
        <v>5.1715156917809484</v>
      </c>
      <c r="S5">
        <v>2.0728023681467405</v>
      </c>
      <c r="T5">
        <v>0</v>
      </c>
      <c r="U5">
        <v>275.80310880829012</v>
      </c>
      <c r="V5">
        <v>0</v>
      </c>
      <c r="W5">
        <v>6</v>
      </c>
      <c r="X5">
        <v>20.000000107941922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13.149101519999997</v>
      </c>
      <c r="AL5">
        <v>0.59019999999999995</v>
      </c>
      <c r="AM5">
        <v>0</v>
      </c>
      <c r="AN5">
        <v>0</v>
      </c>
      <c r="AO5">
        <v>2.6136599999999999</v>
      </c>
      <c r="AP5">
        <v>3.3188148000000002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17.49844963154883</v>
      </c>
      <c r="BB5">
        <f t="shared" si="0"/>
        <v>482.45725673812223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40.000347826191394</v>
      </c>
      <c r="L6">
        <v>0</v>
      </c>
      <c r="M6">
        <v>0</v>
      </c>
      <c r="N6">
        <v>30.000000064414579</v>
      </c>
      <c r="O6">
        <v>24.179852379123034</v>
      </c>
      <c r="P6">
        <v>67.647668393782382</v>
      </c>
      <c r="Q6">
        <v>0</v>
      </c>
      <c r="R6">
        <v>5.1715156917809484</v>
      </c>
      <c r="S6">
        <v>2.0728023681467405</v>
      </c>
      <c r="T6">
        <v>0</v>
      </c>
      <c r="U6">
        <v>275.80310880829012</v>
      </c>
      <c r="V6">
        <v>0</v>
      </c>
      <c r="W6">
        <v>6</v>
      </c>
      <c r="X6">
        <v>20.000000107941922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13.149101519999997</v>
      </c>
      <c r="AL6">
        <v>5.902000000000001</v>
      </c>
      <c r="AM6">
        <v>0</v>
      </c>
      <c r="AN6">
        <v>0</v>
      </c>
      <c r="AO6">
        <v>2.6136599999999999</v>
      </c>
      <c r="AP6">
        <v>3.3188148000000002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17.684362631548829</v>
      </c>
      <c r="BB6">
        <f t="shared" si="0"/>
        <v>487.58314373812226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40.000347826191394</v>
      </c>
      <c r="L7">
        <v>0</v>
      </c>
      <c r="M7">
        <v>0</v>
      </c>
      <c r="N7">
        <v>30.000000064414579</v>
      </c>
      <c r="O7">
        <v>24.179852379123034</v>
      </c>
      <c r="P7">
        <v>67.647668393782382</v>
      </c>
      <c r="Q7">
        <v>0</v>
      </c>
      <c r="R7">
        <v>5.1715156917809484</v>
      </c>
      <c r="S7">
        <v>2.0730237795779347</v>
      </c>
      <c r="T7">
        <v>0</v>
      </c>
      <c r="U7">
        <v>275.80310880829012</v>
      </c>
      <c r="V7">
        <v>0</v>
      </c>
      <c r="W7">
        <v>6</v>
      </c>
      <c r="X7">
        <v>20.000000107941922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13.149101519999997</v>
      </c>
      <c r="AL7">
        <v>14.164800000000003</v>
      </c>
      <c r="AM7">
        <v>0</v>
      </c>
      <c r="AN7">
        <v>0</v>
      </c>
      <c r="AO7">
        <v>2.6136599999999999</v>
      </c>
      <c r="AP7">
        <v>3.3188148000000002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17.973568455843534</v>
      </c>
      <c r="BB7">
        <f t="shared" si="0"/>
        <v>495.55695932525873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40.000347826191394</v>
      </c>
      <c r="L8">
        <v>0</v>
      </c>
      <c r="M8">
        <v>0</v>
      </c>
      <c r="N8">
        <v>30.000000064414579</v>
      </c>
      <c r="O8">
        <v>24.179852379123034</v>
      </c>
      <c r="P8">
        <v>67.647668393782382</v>
      </c>
      <c r="Q8">
        <v>0</v>
      </c>
      <c r="R8">
        <v>5.1715156917809484</v>
      </c>
      <c r="S8">
        <v>2.0730237795779347</v>
      </c>
      <c r="T8">
        <v>0</v>
      </c>
      <c r="U8">
        <v>275.80310880829012</v>
      </c>
      <c r="V8">
        <v>0</v>
      </c>
      <c r="W8">
        <v>6</v>
      </c>
      <c r="X8">
        <v>20.000000107941922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13.149101519999997</v>
      </c>
      <c r="AL8">
        <v>14.164800000000003</v>
      </c>
      <c r="AM8">
        <v>0</v>
      </c>
      <c r="AN8">
        <v>0</v>
      </c>
      <c r="AO8">
        <v>2.6136599999999999</v>
      </c>
      <c r="AP8">
        <v>3.3188148000000002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17.973568455843534</v>
      </c>
      <c r="BB8">
        <f t="shared" si="0"/>
        <v>495.55695932525873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40.000347826191394</v>
      </c>
      <c r="L9">
        <v>0</v>
      </c>
      <c r="M9">
        <v>0</v>
      </c>
      <c r="N9">
        <v>30.000000064414579</v>
      </c>
      <c r="O9">
        <v>24.179852379123034</v>
      </c>
      <c r="P9">
        <v>67.647668393782382</v>
      </c>
      <c r="Q9">
        <v>0</v>
      </c>
      <c r="R9">
        <v>5.1715156917809484</v>
      </c>
      <c r="S9">
        <v>2.0730237795779347</v>
      </c>
      <c r="T9">
        <v>0</v>
      </c>
      <c r="U9">
        <v>275.80310880829012</v>
      </c>
      <c r="V9">
        <v>0</v>
      </c>
      <c r="W9">
        <v>6</v>
      </c>
      <c r="X9">
        <v>20.000000107941922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13.149101519999997</v>
      </c>
      <c r="AL9">
        <v>14.164800000000003</v>
      </c>
      <c r="AM9">
        <v>0</v>
      </c>
      <c r="AN9">
        <v>0</v>
      </c>
      <c r="AO9">
        <v>2.6136599999999999</v>
      </c>
      <c r="AP9">
        <v>2.4403049999999995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17.817252791843533</v>
      </c>
      <c r="BB9">
        <f t="shared" si="0"/>
        <v>491.24711678925877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40.000347826191394</v>
      </c>
      <c r="L10">
        <v>0</v>
      </c>
      <c r="M10">
        <v>0</v>
      </c>
      <c r="N10">
        <v>30.000000064414579</v>
      </c>
      <c r="O10">
        <v>24.179852379123034</v>
      </c>
      <c r="P10">
        <v>67.647668393782382</v>
      </c>
      <c r="Q10">
        <v>0</v>
      </c>
      <c r="R10">
        <v>5.1715156917809484</v>
      </c>
      <c r="S10">
        <v>2.0730237795779347</v>
      </c>
      <c r="T10">
        <v>0</v>
      </c>
      <c r="U10">
        <v>275.80310880829012</v>
      </c>
      <c r="V10">
        <v>0</v>
      </c>
      <c r="W10">
        <v>6</v>
      </c>
      <c r="X10">
        <v>20.000000107941922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13.149101519999997</v>
      </c>
      <c r="AL10">
        <v>14.164800000000003</v>
      </c>
      <c r="AM10">
        <v>0</v>
      </c>
      <c r="AN10">
        <v>0</v>
      </c>
      <c r="AO10">
        <v>2.6136599999999999</v>
      </c>
      <c r="AP10">
        <v>2.4403049999999995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17.817252791843533</v>
      </c>
      <c r="BB10">
        <f t="shared" si="0"/>
        <v>491.24711678925877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40.000347826191394</v>
      </c>
      <c r="L11">
        <v>0</v>
      </c>
      <c r="M11">
        <v>0</v>
      </c>
      <c r="N11">
        <v>30.000000064414579</v>
      </c>
      <c r="O11">
        <v>24.179852379123034</v>
      </c>
      <c r="P11">
        <v>67.647668393782382</v>
      </c>
      <c r="Q11">
        <v>0</v>
      </c>
      <c r="R11">
        <v>5.1715156917809484</v>
      </c>
      <c r="S11">
        <v>2.0730237795779347</v>
      </c>
      <c r="T11">
        <v>0</v>
      </c>
      <c r="U11">
        <v>275.80310880829012</v>
      </c>
      <c r="V11">
        <v>0</v>
      </c>
      <c r="W11">
        <v>3.0041436464088394</v>
      </c>
      <c r="X11">
        <v>8.0008353069768994</v>
      </c>
      <c r="Y11">
        <v>0</v>
      </c>
      <c r="Z11">
        <v>1.6646651999999995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13.149101519999997</v>
      </c>
      <c r="AL11">
        <v>5.902000000000001</v>
      </c>
      <c r="AM11">
        <v>0</v>
      </c>
      <c r="AN11">
        <v>0</v>
      </c>
      <c r="AO11">
        <v>2.6136599999999999</v>
      </c>
      <c r="AP11">
        <v>2.4403049999999995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17.061492279273764</v>
      </c>
      <c r="BB11">
        <f t="shared" si="0"/>
        <v>470.40972134727241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40.000347826191394</v>
      </c>
      <c r="L12">
        <v>0</v>
      </c>
      <c r="M12">
        <v>0</v>
      </c>
      <c r="N12">
        <v>30.000000064414579</v>
      </c>
      <c r="O12">
        <v>24.179852379123034</v>
      </c>
      <c r="P12">
        <v>67.647668393782382</v>
      </c>
      <c r="Q12">
        <v>0</v>
      </c>
      <c r="R12">
        <v>5.1715156917809484</v>
      </c>
      <c r="S12">
        <v>2.0730237795779347</v>
      </c>
      <c r="T12">
        <v>0</v>
      </c>
      <c r="U12">
        <v>275.80310880829012</v>
      </c>
      <c r="V12">
        <v>0</v>
      </c>
      <c r="W12">
        <v>3.0041436464088394</v>
      </c>
      <c r="X12">
        <v>8.0008353069768994</v>
      </c>
      <c r="Y12">
        <v>0</v>
      </c>
      <c r="Z12">
        <v>1.6646651999999995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13.149101519999997</v>
      </c>
      <c r="AL12">
        <v>0.59019999999999995</v>
      </c>
      <c r="AM12">
        <v>0</v>
      </c>
      <c r="AN12">
        <v>0</v>
      </c>
      <c r="AO12">
        <v>2.6136599999999999</v>
      </c>
      <c r="AP12">
        <v>2.4403049999999995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16.875579279273765</v>
      </c>
      <c r="BB12">
        <f t="shared" si="0"/>
        <v>465.28383434727237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40.000347826191394</v>
      </c>
      <c r="L13">
        <v>0</v>
      </c>
      <c r="M13">
        <v>0</v>
      </c>
      <c r="N13">
        <v>30.000000064414579</v>
      </c>
      <c r="O13">
        <v>24.179852379123034</v>
      </c>
      <c r="P13">
        <v>67.647668393782382</v>
      </c>
      <c r="Q13">
        <v>0</v>
      </c>
      <c r="R13">
        <v>5.1715156917809484</v>
      </c>
      <c r="S13">
        <v>2.0730237795779347</v>
      </c>
      <c r="T13">
        <v>0</v>
      </c>
      <c r="U13">
        <v>275.80310880829012</v>
      </c>
      <c r="V13">
        <v>0</v>
      </c>
      <c r="W13">
        <v>9.002960039467192</v>
      </c>
      <c r="X13">
        <v>19.367875565646631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13.149101519999997</v>
      </c>
      <c r="AL13">
        <v>0.59019999999999995</v>
      </c>
      <c r="AM13">
        <v>0</v>
      </c>
      <c r="AN13">
        <v>0</v>
      </c>
      <c r="AO13">
        <v>2.6136599999999999</v>
      </c>
      <c r="AP13">
        <v>2.4403049999999995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17.483384132929586</v>
      </c>
      <c r="BB13">
        <f t="shared" si="0"/>
        <v>482.04188614534462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40.000347826191394</v>
      </c>
      <c r="L14">
        <v>0</v>
      </c>
      <c r="M14">
        <v>0</v>
      </c>
      <c r="N14">
        <v>30.000000064414579</v>
      </c>
      <c r="O14">
        <v>24.179852379123034</v>
      </c>
      <c r="P14">
        <v>67.647668393782382</v>
      </c>
      <c r="Q14">
        <v>0</v>
      </c>
      <c r="R14">
        <v>5.1715156917809484</v>
      </c>
      <c r="S14">
        <v>2.0730237795779347</v>
      </c>
      <c r="T14">
        <v>0</v>
      </c>
      <c r="U14">
        <v>275.80310880829012</v>
      </c>
      <c r="V14">
        <v>0</v>
      </c>
      <c r="W14">
        <v>9.002960039467192</v>
      </c>
      <c r="X14">
        <v>20.000000107941922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13.149101519999997</v>
      </c>
      <c r="AL14">
        <v>2.9510000000000005</v>
      </c>
      <c r="AM14">
        <v>0</v>
      </c>
      <c r="AN14">
        <v>0</v>
      </c>
      <c r="AO14">
        <v>2.6136599999999999</v>
      </c>
      <c r="AP14">
        <v>2.4403049999999995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17.588136675224881</v>
      </c>
      <c r="BB14">
        <f t="shared" si="0"/>
        <v>484.93005814534467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40.000347826191394</v>
      </c>
      <c r="L15">
        <v>0</v>
      </c>
      <c r="M15">
        <v>0</v>
      </c>
      <c r="N15">
        <v>30.000000064414579</v>
      </c>
      <c r="O15">
        <v>24.179852379123034</v>
      </c>
      <c r="P15">
        <v>67.647668393782382</v>
      </c>
      <c r="Q15">
        <v>0</v>
      </c>
      <c r="R15">
        <v>5.1715156917809484</v>
      </c>
      <c r="S15">
        <v>2.0730237795779347</v>
      </c>
      <c r="T15">
        <v>0</v>
      </c>
      <c r="U15">
        <v>275.80310880829012</v>
      </c>
      <c r="V15">
        <v>0</v>
      </c>
      <c r="W15">
        <v>9.002960039467192</v>
      </c>
      <c r="X15">
        <v>20.000000107941922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13.149101519999997</v>
      </c>
      <c r="AL15">
        <v>2.9510000000000005</v>
      </c>
      <c r="AM15">
        <v>0</v>
      </c>
      <c r="AN15">
        <v>0</v>
      </c>
      <c r="AO15">
        <v>2.6136599999999999</v>
      </c>
      <c r="AP15">
        <v>2.4403049999999995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17.588136675224881</v>
      </c>
      <c r="BB15">
        <f t="shared" si="0"/>
        <v>484.93005814534467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40.000347826191394</v>
      </c>
      <c r="L16">
        <v>0</v>
      </c>
      <c r="M16">
        <v>0</v>
      </c>
      <c r="N16">
        <v>30.000000064414579</v>
      </c>
      <c r="O16">
        <v>24.179852379123034</v>
      </c>
      <c r="P16">
        <v>67.647668393782382</v>
      </c>
      <c r="Q16">
        <v>0</v>
      </c>
      <c r="R16">
        <v>5.1715156917809484</v>
      </c>
      <c r="S16">
        <v>2.0730237795779347</v>
      </c>
      <c r="T16">
        <v>0</v>
      </c>
      <c r="U16">
        <v>275.80310880829012</v>
      </c>
      <c r="V16">
        <v>0</v>
      </c>
      <c r="W16">
        <v>9.002960039467192</v>
      </c>
      <c r="X16">
        <v>20.000000107941922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13.149101519999997</v>
      </c>
      <c r="AL16">
        <v>2.9510000000000005</v>
      </c>
      <c r="AM16">
        <v>0</v>
      </c>
      <c r="AN16">
        <v>0</v>
      </c>
      <c r="AO16">
        <v>2.6136599999999999</v>
      </c>
      <c r="AP16">
        <v>2.4403049999999995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17.588136675224881</v>
      </c>
      <c r="BB16">
        <f t="shared" si="0"/>
        <v>484.93005814534467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40.000347826191394</v>
      </c>
      <c r="L17">
        <v>0</v>
      </c>
      <c r="M17">
        <v>0</v>
      </c>
      <c r="N17">
        <v>30.000000064414579</v>
      </c>
      <c r="O17">
        <v>24.179852379123034</v>
      </c>
      <c r="P17">
        <v>67.647668393782382</v>
      </c>
      <c r="Q17">
        <v>0</v>
      </c>
      <c r="R17">
        <v>5.1715156917809484</v>
      </c>
      <c r="S17">
        <v>2.0730237795779347</v>
      </c>
      <c r="T17">
        <v>0</v>
      </c>
      <c r="U17">
        <v>275.80310880829012</v>
      </c>
      <c r="V17">
        <v>0</v>
      </c>
      <c r="W17">
        <v>9.002960039467192</v>
      </c>
      <c r="X17">
        <v>20.000000125351381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13.149101519999997</v>
      </c>
      <c r="AL17">
        <v>2.9510000000000005</v>
      </c>
      <c r="AM17">
        <v>0</v>
      </c>
      <c r="AN17">
        <v>0</v>
      </c>
      <c r="AO17">
        <v>2.6136599999999999</v>
      </c>
      <c r="AP17">
        <v>2.4403049999999995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17.542693044634337</v>
      </c>
      <c r="BB17">
        <f t="shared" si="0"/>
        <v>483.67711475334471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40.000347826191394</v>
      </c>
      <c r="L18">
        <v>0</v>
      </c>
      <c r="M18">
        <v>0</v>
      </c>
      <c r="N18">
        <v>30.000000064414579</v>
      </c>
      <c r="O18">
        <v>24.179852379123034</v>
      </c>
      <c r="P18">
        <v>67.647668393782382</v>
      </c>
      <c r="Q18">
        <v>0</v>
      </c>
      <c r="R18">
        <v>5.1715156917809484</v>
      </c>
      <c r="S18">
        <v>2.0730237795779347</v>
      </c>
      <c r="T18">
        <v>0</v>
      </c>
      <c r="U18">
        <v>275.80310880829012</v>
      </c>
      <c r="V18">
        <v>0</v>
      </c>
      <c r="W18">
        <v>9.002960039467192</v>
      </c>
      <c r="X18">
        <v>20.000000125351381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13.149101519999997</v>
      </c>
      <c r="AL18">
        <v>2.9510000000000005</v>
      </c>
      <c r="AM18">
        <v>0</v>
      </c>
      <c r="AN18">
        <v>0</v>
      </c>
      <c r="AO18">
        <v>2.6136599999999999</v>
      </c>
      <c r="AP18">
        <v>2.4403049999999995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17.542693044634337</v>
      </c>
      <c r="BB18">
        <f t="shared" si="0"/>
        <v>483.67711475334471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40.000347826191394</v>
      </c>
      <c r="L19">
        <v>0</v>
      </c>
      <c r="M19">
        <v>0</v>
      </c>
      <c r="N19">
        <v>30.000000064414579</v>
      </c>
      <c r="O19">
        <v>24.179852379123034</v>
      </c>
      <c r="P19">
        <v>67.647668393782382</v>
      </c>
      <c r="Q19">
        <v>0</v>
      </c>
      <c r="R19">
        <v>5.1715156917809484</v>
      </c>
      <c r="S19">
        <v>2.0730237795779347</v>
      </c>
      <c r="T19">
        <v>0</v>
      </c>
      <c r="U19">
        <v>275.80310880829012</v>
      </c>
      <c r="V19">
        <v>0</v>
      </c>
      <c r="W19">
        <v>9.002960039467192</v>
      </c>
      <c r="X19">
        <v>20.000000125351381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13.149101519999997</v>
      </c>
      <c r="AL19">
        <v>2.9510000000000005</v>
      </c>
      <c r="AM19">
        <v>0</v>
      </c>
      <c r="AN19">
        <v>0</v>
      </c>
      <c r="AO19">
        <v>2.6136599999999999</v>
      </c>
      <c r="AP19">
        <v>2.4403049999999995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17.621302134634337</v>
      </c>
      <c r="BB19">
        <f t="shared" si="0"/>
        <v>485.84447966334471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40.000347826191394</v>
      </c>
      <c r="L20">
        <v>0</v>
      </c>
      <c r="M20">
        <v>0</v>
      </c>
      <c r="N20">
        <v>30.000000064414579</v>
      </c>
      <c r="O20">
        <v>24.179852379123034</v>
      </c>
      <c r="P20">
        <v>67.647668393782382</v>
      </c>
      <c r="Q20">
        <v>0</v>
      </c>
      <c r="R20">
        <v>5.1715156917809484</v>
      </c>
      <c r="S20">
        <v>2.0730237795779347</v>
      </c>
      <c r="T20">
        <v>0</v>
      </c>
      <c r="U20">
        <v>275.80310880829012</v>
      </c>
      <c r="V20">
        <v>0</v>
      </c>
      <c r="W20">
        <v>9.002960039467192</v>
      </c>
      <c r="X20">
        <v>20.000000125351381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5.9401746299999987</v>
      </c>
      <c r="AI20">
        <v>0</v>
      </c>
      <c r="AJ20">
        <v>0</v>
      </c>
      <c r="AK20">
        <v>13.149101519999997</v>
      </c>
      <c r="AL20">
        <v>2.9510000000000005</v>
      </c>
      <c r="AM20">
        <v>0</v>
      </c>
      <c r="AN20">
        <v>0</v>
      </c>
      <c r="AO20">
        <v>2.6136599999999999</v>
      </c>
      <c r="AP20">
        <v>2.4403049999999995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17.829208371034337</v>
      </c>
      <c r="BB20">
        <f t="shared" si="0"/>
        <v>491.57674805694472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40.000347826191394</v>
      </c>
      <c r="L21">
        <v>0</v>
      </c>
      <c r="M21">
        <v>0</v>
      </c>
      <c r="N21">
        <v>30.000000064414579</v>
      </c>
      <c r="O21">
        <v>24.179852379123034</v>
      </c>
      <c r="P21">
        <v>67.647668393782382</v>
      </c>
      <c r="Q21">
        <v>0</v>
      </c>
      <c r="R21">
        <v>5.1715156917809484</v>
      </c>
      <c r="S21">
        <v>2.0730237795779347</v>
      </c>
      <c r="T21">
        <v>0</v>
      </c>
      <c r="U21">
        <v>275.80310880829012</v>
      </c>
      <c r="V21">
        <v>0</v>
      </c>
      <c r="W21">
        <v>9.002960039467192</v>
      </c>
      <c r="X21">
        <v>20.000000125351381</v>
      </c>
      <c r="Y21">
        <v>0</v>
      </c>
      <c r="Z21">
        <v>0</v>
      </c>
      <c r="AA21">
        <v>0</v>
      </c>
      <c r="AB21">
        <v>0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13.149101519999997</v>
      </c>
      <c r="AL21">
        <v>2.9510000000000005</v>
      </c>
      <c r="AM21">
        <v>0</v>
      </c>
      <c r="AN21">
        <v>0</v>
      </c>
      <c r="AO21">
        <v>2.6136599999999999</v>
      </c>
      <c r="AP21">
        <v>2.4403049999999995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18.123131621134334</v>
      </c>
      <c r="BB21">
        <f t="shared" si="0"/>
        <v>499.68063834084467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40.000347826191394</v>
      </c>
      <c r="L22">
        <v>0</v>
      </c>
      <c r="M22">
        <v>0</v>
      </c>
      <c r="N22">
        <v>30.000000064414579</v>
      </c>
      <c r="O22">
        <v>24.179852379123034</v>
      </c>
      <c r="P22">
        <v>67.647668393782382</v>
      </c>
      <c r="Q22">
        <v>0</v>
      </c>
      <c r="R22">
        <v>5.1715156917809484</v>
      </c>
      <c r="S22">
        <v>2.0730237795779347</v>
      </c>
      <c r="T22">
        <v>0</v>
      </c>
      <c r="U22">
        <v>275.80310880829012</v>
      </c>
      <c r="V22">
        <v>0</v>
      </c>
      <c r="W22">
        <v>9.002960039467192</v>
      </c>
      <c r="X22">
        <v>20.000000125351381</v>
      </c>
      <c r="Y22">
        <v>0</v>
      </c>
      <c r="Z22">
        <v>0</v>
      </c>
      <c r="AA22">
        <v>0</v>
      </c>
      <c r="AB22">
        <v>0</v>
      </c>
      <c r="AC22">
        <v>2.457638904</v>
      </c>
      <c r="AD22">
        <v>2.31462777</v>
      </c>
      <c r="AE22">
        <v>3.9106391999999999</v>
      </c>
      <c r="AF22">
        <v>0</v>
      </c>
      <c r="AG22">
        <v>0</v>
      </c>
      <c r="AH22">
        <v>17.820523890000004</v>
      </c>
      <c r="AI22">
        <v>0</v>
      </c>
      <c r="AJ22">
        <v>0</v>
      </c>
      <c r="AK22">
        <v>13.149101519999997</v>
      </c>
      <c r="AL22">
        <v>2.9510000000000005</v>
      </c>
      <c r="AM22">
        <v>0</v>
      </c>
      <c r="AN22">
        <v>0</v>
      </c>
      <c r="AO22">
        <v>2.6136599999999999</v>
      </c>
      <c r="AP22">
        <v>2.4403049999999995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18.331037608834336</v>
      </c>
      <c r="BB22">
        <f t="shared" si="0"/>
        <v>505.41290698314469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39.999161919195394</v>
      </c>
      <c r="L23">
        <v>0</v>
      </c>
      <c r="M23">
        <v>0</v>
      </c>
      <c r="N23">
        <v>30.000000064414579</v>
      </c>
      <c r="O23">
        <v>24.179852379123034</v>
      </c>
      <c r="P23">
        <v>67.647668393782382</v>
      </c>
      <c r="Q23">
        <v>0</v>
      </c>
      <c r="R23">
        <v>4.8687521465968588</v>
      </c>
      <c r="S23">
        <v>1.9999394359464626</v>
      </c>
      <c r="T23">
        <v>0</v>
      </c>
      <c r="U23">
        <v>275.80310880829012</v>
      </c>
      <c r="V23">
        <v>5.273576535232384</v>
      </c>
      <c r="W23">
        <v>7.4196891852105953</v>
      </c>
      <c r="X23">
        <v>19.533678896058042</v>
      </c>
      <c r="Y23">
        <v>0</v>
      </c>
      <c r="Z23">
        <v>0</v>
      </c>
      <c r="AA23">
        <v>0</v>
      </c>
      <c r="AB23">
        <v>0</v>
      </c>
      <c r="AC23">
        <v>2.457638904</v>
      </c>
      <c r="AD23">
        <v>2.31462777</v>
      </c>
      <c r="AE23">
        <v>3.9106391999999999</v>
      </c>
      <c r="AF23">
        <v>0</v>
      </c>
      <c r="AG23">
        <v>0</v>
      </c>
      <c r="AH23">
        <v>23.760698519999998</v>
      </c>
      <c r="AI23">
        <v>0.64654859999999992</v>
      </c>
      <c r="AJ23">
        <v>0</v>
      </c>
      <c r="AK23">
        <v>13.149101519999997</v>
      </c>
      <c r="AL23">
        <v>2.9510000000000005</v>
      </c>
      <c r="AM23">
        <v>0</v>
      </c>
      <c r="AN23">
        <v>0</v>
      </c>
      <c r="AO23">
        <v>2.6136599999999999</v>
      </c>
      <c r="AP23">
        <v>2.4403049999999995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18.661216533209053</v>
      </c>
      <c r="BB23">
        <f t="shared" si="0"/>
        <v>514.51640194464073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39.999161919195394</v>
      </c>
      <c r="L24">
        <v>0</v>
      </c>
      <c r="M24">
        <v>0</v>
      </c>
      <c r="N24">
        <v>30.000000064414579</v>
      </c>
      <c r="O24">
        <v>24.179852379123034</v>
      </c>
      <c r="P24">
        <v>67.647668393782382</v>
      </c>
      <c r="Q24">
        <v>0</v>
      </c>
      <c r="R24">
        <v>4.8687521465968588</v>
      </c>
      <c r="S24">
        <v>1.9999394359464626</v>
      </c>
      <c r="T24">
        <v>0</v>
      </c>
      <c r="U24">
        <v>275.80310880829012</v>
      </c>
      <c r="V24">
        <v>5.273576535232384</v>
      </c>
      <c r="W24">
        <v>8.4248703371960065</v>
      </c>
      <c r="X24">
        <v>19.626860210850442</v>
      </c>
      <c r="Y24">
        <v>0</v>
      </c>
      <c r="Z24">
        <v>0</v>
      </c>
      <c r="AA24">
        <v>0</v>
      </c>
      <c r="AB24">
        <v>0</v>
      </c>
      <c r="AC24">
        <v>4.9152778080000008</v>
      </c>
      <c r="AD24">
        <v>2.31462777</v>
      </c>
      <c r="AE24">
        <v>3.9106391999999999</v>
      </c>
      <c r="AF24">
        <v>0</v>
      </c>
      <c r="AG24">
        <v>0</v>
      </c>
      <c r="AH24">
        <v>23.760698519999998</v>
      </c>
      <c r="AI24">
        <v>1.2930971999999998</v>
      </c>
      <c r="AJ24">
        <v>0</v>
      </c>
      <c r="AK24">
        <v>13.149101519999997</v>
      </c>
      <c r="AL24">
        <v>2.9510000000000005</v>
      </c>
      <c r="AM24">
        <v>0</v>
      </c>
      <c r="AN24">
        <v>0</v>
      </c>
      <c r="AO24">
        <v>2.6136599999999999</v>
      </c>
      <c r="AP24">
        <v>2.4403049999999995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18.808305692718537</v>
      </c>
      <c r="BB24">
        <f t="shared" si="0"/>
        <v>518.57186275590902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39.999161919195394</v>
      </c>
      <c r="L25">
        <v>0</v>
      </c>
      <c r="M25">
        <v>0</v>
      </c>
      <c r="N25">
        <v>30.000000064414579</v>
      </c>
      <c r="O25">
        <v>24.179852379123034</v>
      </c>
      <c r="P25">
        <v>67.647668393782382</v>
      </c>
      <c r="Q25">
        <v>0</v>
      </c>
      <c r="R25">
        <v>4.8687521465968588</v>
      </c>
      <c r="S25">
        <v>1.9999394359464626</v>
      </c>
      <c r="T25">
        <v>0</v>
      </c>
      <c r="U25">
        <v>275.80310880829012</v>
      </c>
      <c r="V25">
        <v>5.273576535232384</v>
      </c>
      <c r="W25">
        <v>8.4248704663212433</v>
      </c>
      <c r="X25">
        <v>17.574478440622443</v>
      </c>
      <c r="Y25">
        <v>0</v>
      </c>
      <c r="Z25">
        <v>0</v>
      </c>
      <c r="AA25">
        <v>0</v>
      </c>
      <c r="AB25">
        <v>3.3189072000000004</v>
      </c>
      <c r="AC25">
        <v>4.9152778080000008</v>
      </c>
      <c r="AD25">
        <v>4.6292555399999991</v>
      </c>
      <c r="AE25">
        <v>7.8212783999999997</v>
      </c>
      <c r="AF25">
        <v>0</v>
      </c>
      <c r="AG25">
        <v>0</v>
      </c>
      <c r="AH25">
        <v>23.760698519999998</v>
      </c>
      <c r="AI25">
        <v>8.4051317999999995</v>
      </c>
      <c r="AJ25">
        <v>0</v>
      </c>
      <c r="AK25">
        <v>13.149101519999997</v>
      </c>
      <c r="AL25">
        <v>2.9510000000000005</v>
      </c>
      <c r="AM25">
        <v>0</v>
      </c>
      <c r="AN25">
        <v>0</v>
      </c>
      <c r="AO25">
        <v>2.6136599999999999</v>
      </c>
      <c r="AP25">
        <v>2.4403049999999995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19.319439896570096</v>
      </c>
      <c r="BB25">
        <f t="shared" si="0"/>
        <v>532.66455568095478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39.999161919195394</v>
      </c>
      <c r="L26">
        <v>0</v>
      </c>
      <c r="M26">
        <v>0</v>
      </c>
      <c r="N26">
        <v>30.000000064414579</v>
      </c>
      <c r="O26">
        <v>24.179852379123034</v>
      </c>
      <c r="P26">
        <v>67.647668393782382</v>
      </c>
      <c r="Q26">
        <v>0</v>
      </c>
      <c r="R26">
        <v>4.8687521465968588</v>
      </c>
      <c r="S26">
        <v>1.9999394359464626</v>
      </c>
      <c r="T26">
        <v>0</v>
      </c>
      <c r="U26">
        <v>275.80310880829012</v>
      </c>
      <c r="V26">
        <v>5.273576535232384</v>
      </c>
      <c r="W26">
        <v>8.4248704663212433</v>
      </c>
      <c r="X26">
        <v>17.574478440622443</v>
      </c>
      <c r="Y26">
        <v>0</v>
      </c>
      <c r="Z26">
        <v>0</v>
      </c>
      <c r="AA26">
        <v>0</v>
      </c>
      <c r="AB26">
        <v>3.3189072000000004</v>
      </c>
      <c r="AC26">
        <v>4.9152778080000008</v>
      </c>
      <c r="AD26">
        <v>6.9438833099999995</v>
      </c>
      <c r="AE26">
        <v>10.460959860000001</v>
      </c>
      <c r="AF26">
        <v>0</v>
      </c>
      <c r="AG26">
        <v>0</v>
      </c>
      <c r="AH26">
        <v>23.760698519999998</v>
      </c>
      <c r="AI26">
        <v>8.4051317999999995</v>
      </c>
      <c r="AJ26">
        <v>0</v>
      </c>
      <c r="AK26">
        <v>13.149101519999997</v>
      </c>
      <c r="AL26">
        <v>2.9510000000000005</v>
      </c>
      <c r="AM26">
        <v>1.3406374079999999</v>
      </c>
      <c r="AN26">
        <v>0</v>
      </c>
      <c r="AO26">
        <v>2.6136599999999999</v>
      </c>
      <c r="AP26">
        <v>2.4403049999999995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19.539763177870096</v>
      </c>
      <c r="BB26">
        <f t="shared" si="0"/>
        <v>538.73917903765482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39.999161919195394</v>
      </c>
      <c r="L27">
        <v>0</v>
      </c>
      <c r="M27">
        <v>0</v>
      </c>
      <c r="N27">
        <v>30.000000064414579</v>
      </c>
      <c r="O27">
        <v>24.179852379123034</v>
      </c>
      <c r="P27">
        <v>67.647668393782382</v>
      </c>
      <c r="Q27">
        <v>0</v>
      </c>
      <c r="R27">
        <v>4.8687521465968588</v>
      </c>
      <c r="S27">
        <v>1.9999394359464626</v>
      </c>
      <c r="T27">
        <v>0</v>
      </c>
      <c r="U27">
        <v>275.80310880829012</v>
      </c>
      <c r="V27">
        <v>3.0535017672413796</v>
      </c>
      <c r="W27">
        <v>8.4248704663212433</v>
      </c>
      <c r="X27">
        <v>14.735751397502236</v>
      </c>
      <c r="Y27">
        <v>0</v>
      </c>
      <c r="Z27">
        <v>1.6646651999999995</v>
      </c>
      <c r="AA27">
        <v>0</v>
      </c>
      <c r="AB27">
        <v>6.6716807999999999</v>
      </c>
      <c r="AC27">
        <v>4.9152778080000008</v>
      </c>
      <c r="AD27">
        <v>6.9438833099999995</v>
      </c>
      <c r="AE27">
        <v>12.546634100000004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13.149101519999997</v>
      </c>
      <c r="AL27">
        <v>2.9510000000000005</v>
      </c>
      <c r="AM27">
        <v>2.6406494400000002</v>
      </c>
      <c r="AN27">
        <v>0</v>
      </c>
      <c r="AO27">
        <v>2.6136599999999999</v>
      </c>
      <c r="AP27">
        <v>2.4403049999999995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19.656814664427422</v>
      </c>
      <c r="BB27">
        <f t="shared" si="0"/>
        <v>541.96645081198608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39.999161919195394</v>
      </c>
      <c r="L28">
        <v>0</v>
      </c>
      <c r="M28">
        <v>0</v>
      </c>
      <c r="N28">
        <v>30.000000064414579</v>
      </c>
      <c r="O28">
        <v>24.179852379123034</v>
      </c>
      <c r="P28">
        <v>67.647668393782382</v>
      </c>
      <c r="Q28">
        <v>0</v>
      </c>
      <c r="R28">
        <v>4.8687521465968588</v>
      </c>
      <c r="S28">
        <v>1.9999394359464626</v>
      </c>
      <c r="T28">
        <v>0</v>
      </c>
      <c r="U28">
        <v>275.80310880829012</v>
      </c>
      <c r="V28">
        <v>3.1063876271186444</v>
      </c>
      <c r="W28">
        <v>11.782383419689118</v>
      </c>
      <c r="X28">
        <v>29.233160706383302</v>
      </c>
      <c r="Y28">
        <v>0</v>
      </c>
      <c r="Z28">
        <v>3.329330399999999</v>
      </c>
      <c r="AA28">
        <v>3.5316160000000005</v>
      </c>
      <c r="AB28">
        <v>6.6716807999999999</v>
      </c>
      <c r="AC28">
        <v>4.9152778080000008</v>
      </c>
      <c r="AD28">
        <v>9.2585110799999981</v>
      </c>
      <c r="AE28">
        <v>12.546634100000004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13.149101519999997</v>
      </c>
      <c r="AL28">
        <v>2.9510000000000005</v>
      </c>
      <c r="AM28">
        <v>2.6406494400000002</v>
      </c>
      <c r="AN28">
        <v>0</v>
      </c>
      <c r="AO28">
        <v>2.6136599999999999</v>
      </c>
      <c r="AP28">
        <v>2.4403049999999995</v>
      </c>
      <c r="AQ28">
        <v>0</v>
      </c>
      <c r="AR28">
        <v>1.121664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20.556284084936326</v>
      </c>
      <c r="BB28">
        <f t="shared" si="0"/>
        <v>566.76611448360347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79.998520536284317</v>
      </c>
      <c r="L29">
        <v>0</v>
      </c>
      <c r="M29">
        <v>0</v>
      </c>
      <c r="N29">
        <v>30.000000064414579</v>
      </c>
      <c r="O29">
        <v>24.179852379123034</v>
      </c>
      <c r="P29">
        <v>67.647668393782382</v>
      </c>
      <c r="Q29">
        <v>0</v>
      </c>
      <c r="R29">
        <v>5.5233161857779072</v>
      </c>
      <c r="S29">
        <v>6.6943005181347148</v>
      </c>
      <c r="T29">
        <v>0</v>
      </c>
      <c r="U29">
        <v>275.80310880829012</v>
      </c>
      <c r="V29">
        <v>5.2412150939226523</v>
      </c>
      <c r="W29">
        <v>11.782383419689118</v>
      </c>
      <c r="X29">
        <v>29.233160706383302</v>
      </c>
      <c r="Y29">
        <v>0</v>
      </c>
      <c r="Z29">
        <v>3.329330399999999</v>
      </c>
      <c r="AA29">
        <v>3.5316160000000005</v>
      </c>
      <c r="AB29">
        <v>6.6716807999999999</v>
      </c>
      <c r="AC29">
        <v>4.9152778080000008</v>
      </c>
      <c r="AD29">
        <v>9.2585110799999981</v>
      </c>
      <c r="AE29">
        <v>12.546634100000004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13.149101519999997</v>
      </c>
      <c r="AL29">
        <v>5.902000000000001</v>
      </c>
      <c r="AM29">
        <v>2.6406494400000002</v>
      </c>
      <c r="AN29">
        <v>0</v>
      </c>
      <c r="AO29">
        <v>2.6136599999999999</v>
      </c>
      <c r="AP29">
        <v>2.4403049999999995</v>
      </c>
      <c r="AQ29">
        <v>0</v>
      </c>
      <c r="AR29">
        <v>1.6824959999999998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22.341106953307253</v>
      </c>
      <c r="BB29">
        <f t="shared" si="0"/>
        <v>615.97623482049482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79.998520536284317</v>
      </c>
      <c r="L30">
        <v>0</v>
      </c>
      <c r="M30">
        <v>0</v>
      </c>
      <c r="N30">
        <v>30.000000064414579</v>
      </c>
      <c r="O30">
        <v>24.179852379123034</v>
      </c>
      <c r="P30">
        <v>67.647668393782382</v>
      </c>
      <c r="Q30">
        <v>0</v>
      </c>
      <c r="R30">
        <v>5.5233161857779072</v>
      </c>
      <c r="S30">
        <v>6.6943005181347148</v>
      </c>
      <c r="T30">
        <v>0</v>
      </c>
      <c r="U30">
        <v>275.80310880829012</v>
      </c>
      <c r="V30">
        <v>5.2412150939226523</v>
      </c>
      <c r="W30">
        <v>11.782383419689118</v>
      </c>
      <c r="X30">
        <v>29.233160706383302</v>
      </c>
      <c r="Y30">
        <v>0</v>
      </c>
      <c r="Z30">
        <v>3.329330399999999</v>
      </c>
      <c r="AA30">
        <v>3.5316160000000005</v>
      </c>
      <c r="AB30">
        <v>6.6716807999999999</v>
      </c>
      <c r="AC30">
        <v>4.9152778080000008</v>
      </c>
      <c r="AD30">
        <v>9.2585110799999981</v>
      </c>
      <c r="AE30">
        <v>12.546634100000004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13.149101519999997</v>
      </c>
      <c r="AL30">
        <v>16.230500000000003</v>
      </c>
      <c r="AM30">
        <v>2.6406494400000002</v>
      </c>
      <c r="AN30">
        <v>0</v>
      </c>
      <c r="AO30">
        <v>2.6136599999999999</v>
      </c>
      <c r="AP30">
        <v>2.4403049999999995</v>
      </c>
      <c r="AQ30">
        <v>0</v>
      </c>
      <c r="AR30">
        <v>2.243328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22.722233573307257</v>
      </c>
      <c r="BB30">
        <f t="shared" si="0"/>
        <v>626.48444020049487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79.998520536284317</v>
      </c>
      <c r="L31">
        <v>0</v>
      </c>
      <c r="M31">
        <v>0</v>
      </c>
      <c r="N31">
        <v>30.000000064414579</v>
      </c>
      <c r="O31">
        <v>24.179852379123034</v>
      </c>
      <c r="P31">
        <v>67.647668393782382</v>
      </c>
      <c r="Q31">
        <v>0</v>
      </c>
      <c r="R31">
        <v>5.5233161857779072</v>
      </c>
      <c r="S31">
        <v>6.6943005181347148</v>
      </c>
      <c r="T31">
        <v>0</v>
      </c>
      <c r="U31">
        <v>275.80310880829012</v>
      </c>
      <c r="V31">
        <v>4.632124370771959</v>
      </c>
      <c r="W31">
        <v>11.782383419689118</v>
      </c>
      <c r="X31">
        <v>26.010362794121772</v>
      </c>
      <c r="Y31">
        <v>0</v>
      </c>
      <c r="Z31">
        <v>3.329330399999999</v>
      </c>
      <c r="AA31">
        <v>3.5316160000000005</v>
      </c>
      <c r="AB31">
        <v>6.6716807999999999</v>
      </c>
      <c r="AC31">
        <v>4.9152778080000008</v>
      </c>
      <c r="AD31">
        <v>9.2585110799999981</v>
      </c>
      <c r="AE31">
        <v>12.546634100000004</v>
      </c>
      <c r="AF31">
        <v>0</v>
      </c>
      <c r="AG31">
        <v>0</v>
      </c>
      <c r="AH31">
        <v>23.760698519999998</v>
      </c>
      <c r="AI31">
        <v>0.8081857499999997</v>
      </c>
      <c r="AJ31">
        <v>0</v>
      </c>
      <c r="AK31">
        <v>13.149101519999997</v>
      </c>
      <c r="AL31">
        <v>16.230500000000003</v>
      </c>
      <c r="AM31">
        <v>2.6406494400000002</v>
      </c>
      <c r="AN31">
        <v>0</v>
      </c>
      <c r="AO31">
        <v>2.6136599999999999</v>
      </c>
      <c r="AP31">
        <v>2.4403049999999995</v>
      </c>
      <c r="AQ31">
        <v>0</v>
      </c>
      <c r="AR31">
        <v>13.459967999999998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22.714806787177903</v>
      </c>
      <c r="BB31">
        <f t="shared" si="0"/>
        <v>626.27967230121203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79.998520536284317</v>
      </c>
      <c r="L32">
        <v>0</v>
      </c>
      <c r="M32">
        <v>0</v>
      </c>
      <c r="N32">
        <v>30.000000064414579</v>
      </c>
      <c r="O32">
        <v>24.179852379123034</v>
      </c>
      <c r="P32">
        <v>67.647668393782382</v>
      </c>
      <c r="Q32">
        <v>0</v>
      </c>
      <c r="R32">
        <v>5.5233161857779072</v>
      </c>
      <c r="S32">
        <v>6.6943005181347148</v>
      </c>
      <c r="T32">
        <v>0</v>
      </c>
      <c r="U32">
        <v>275.80310880829012</v>
      </c>
      <c r="V32">
        <v>4.632124370771959</v>
      </c>
      <c r="W32">
        <v>11.782383419689118</v>
      </c>
      <c r="X32">
        <v>26.010362794121772</v>
      </c>
      <c r="Y32">
        <v>0</v>
      </c>
      <c r="Z32">
        <v>1.6646651999999995</v>
      </c>
      <c r="AA32">
        <v>0</v>
      </c>
      <c r="AB32">
        <v>6.6716807999999999</v>
      </c>
      <c r="AC32">
        <v>2.457638904</v>
      </c>
      <c r="AD32">
        <v>6.9438833099999995</v>
      </c>
      <c r="AE32">
        <v>12.546634100000004</v>
      </c>
      <c r="AF32">
        <v>0</v>
      </c>
      <c r="AG32">
        <v>0</v>
      </c>
      <c r="AH32">
        <v>17.820523890000004</v>
      </c>
      <c r="AI32">
        <v>0.8081857499999997</v>
      </c>
      <c r="AJ32">
        <v>0</v>
      </c>
      <c r="AK32">
        <v>13.149101519999997</v>
      </c>
      <c r="AL32">
        <v>16.230500000000003</v>
      </c>
      <c r="AM32">
        <v>2.6406494400000002</v>
      </c>
      <c r="AN32">
        <v>0</v>
      </c>
      <c r="AO32">
        <v>2.6136599999999999</v>
      </c>
      <c r="AP32">
        <v>2.4403049999999995</v>
      </c>
      <c r="AQ32">
        <v>0</v>
      </c>
      <c r="AR32">
        <v>13.459967999999998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22.158001350477903</v>
      </c>
      <c r="BB32">
        <f t="shared" si="0"/>
        <v>610.92775523391197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79.998520536284317</v>
      </c>
      <c r="L33">
        <v>0</v>
      </c>
      <c r="M33">
        <v>0</v>
      </c>
      <c r="N33">
        <v>30.000000064414579</v>
      </c>
      <c r="O33">
        <v>24.179852379123034</v>
      </c>
      <c r="P33">
        <v>67.647668393782382</v>
      </c>
      <c r="Q33">
        <v>0</v>
      </c>
      <c r="R33">
        <v>5.5233161857779072</v>
      </c>
      <c r="S33">
        <v>6.6943005181347148</v>
      </c>
      <c r="T33">
        <v>0</v>
      </c>
      <c r="U33">
        <v>275.80310880829012</v>
      </c>
      <c r="V33">
        <v>4.5285220349774216</v>
      </c>
      <c r="W33">
        <v>11.782383419689118</v>
      </c>
      <c r="X33">
        <v>22.186528714377648</v>
      </c>
      <c r="Y33">
        <v>0</v>
      </c>
      <c r="Z33">
        <v>1.6646651999999995</v>
      </c>
      <c r="AA33">
        <v>0</v>
      </c>
      <c r="AB33">
        <v>3.3189072000000004</v>
      </c>
      <c r="AC33">
        <v>2.457638904</v>
      </c>
      <c r="AD33">
        <v>4.6292555399999991</v>
      </c>
      <c r="AE33">
        <v>7.8212783999999997</v>
      </c>
      <c r="AF33">
        <v>0</v>
      </c>
      <c r="AG33">
        <v>0</v>
      </c>
      <c r="AH33">
        <v>17.820523890000004</v>
      </c>
      <c r="AI33">
        <v>0.8081857499999997</v>
      </c>
      <c r="AJ33">
        <v>0</v>
      </c>
      <c r="AK33">
        <v>13.149101519999997</v>
      </c>
      <c r="AL33">
        <v>16.230500000000003</v>
      </c>
      <c r="AM33">
        <v>1.3406374079999999</v>
      </c>
      <c r="AN33">
        <v>0</v>
      </c>
      <c r="AO33">
        <v>2.6136599999999999</v>
      </c>
      <c r="AP33">
        <v>2.4403049999999995</v>
      </c>
      <c r="AQ33">
        <v>0</v>
      </c>
      <c r="AR33">
        <v>0.84124799999999988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21.169662468839242</v>
      </c>
      <c r="BB33">
        <f t="shared" si="0"/>
        <v>583.67716859801192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79.998520536284317</v>
      </c>
      <c r="L34">
        <v>0</v>
      </c>
      <c r="M34">
        <v>0</v>
      </c>
      <c r="N34">
        <v>30.000000064414579</v>
      </c>
      <c r="O34">
        <v>24.179852379123034</v>
      </c>
      <c r="P34">
        <v>67.647668393782382</v>
      </c>
      <c r="Q34">
        <v>0</v>
      </c>
      <c r="R34">
        <v>5.5233161857779072</v>
      </c>
      <c r="S34">
        <v>6.6943005181347148</v>
      </c>
      <c r="T34">
        <v>0</v>
      </c>
      <c r="U34">
        <v>275.80310880829012</v>
      </c>
      <c r="V34">
        <v>4.5285220349774216</v>
      </c>
      <c r="W34">
        <v>11.782383419689118</v>
      </c>
      <c r="X34">
        <v>22.186528714377648</v>
      </c>
      <c r="Y34">
        <v>0</v>
      </c>
      <c r="Z34">
        <v>1.6646651999999995</v>
      </c>
      <c r="AA34">
        <v>0</v>
      </c>
      <c r="AB34">
        <v>3.3189072000000004</v>
      </c>
      <c r="AC34">
        <v>2.457638904</v>
      </c>
      <c r="AD34">
        <v>2.31462777</v>
      </c>
      <c r="AE34">
        <v>7.8212783999999997</v>
      </c>
      <c r="AF34">
        <v>0</v>
      </c>
      <c r="AG34">
        <v>0</v>
      </c>
      <c r="AH34">
        <v>13.948588199999998</v>
      </c>
      <c r="AI34">
        <v>0.8081857499999997</v>
      </c>
      <c r="AJ34">
        <v>0</v>
      </c>
      <c r="AK34">
        <v>13.149101519999997</v>
      </c>
      <c r="AL34">
        <v>5.902000000000001</v>
      </c>
      <c r="AM34">
        <v>0</v>
      </c>
      <c r="AN34">
        <v>0</v>
      </c>
      <c r="AO34">
        <v>2.6136599999999999</v>
      </c>
      <c r="AP34">
        <v>2.4403049999999995</v>
      </c>
      <c r="AQ34">
        <v>0</v>
      </c>
      <c r="AR34">
        <v>0.84124799999999988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20.544713037939243</v>
      </c>
      <c r="BB34">
        <f t="shared" si="0"/>
        <v>566.44641716091189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39.999161919195394</v>
      </c>
      <c r="L35">
        <v>0</v>
      </c>
      <c r="M35">
        <v>0</v>
      </c>
      <c r="N35">
        <v>30.000000064414579</v>
      </c>
      <c r="O35">
        <v>24.179852379123034</v>
      </c>
      <c r="P35">
        <v>67.647668393782382</v>
      </c>
      <c r="Q35">
        <v>0</v>
      </c>
      <c r="R35">
        <v>4.8687521465968588</v>
      </c>
      <c r="S35">
        <v>1.9999394359464626</v>
      </c>
      <c r="T35">
        <v>0</v>
      </c>
      <c r="U35">
        <v>275.80310880829012</v>
      </c>
      <c r="V35">
        <v>4.5906735382656896</v>
      </c>
      <c r="W35">
        <v>11.782383419689118</v>
      </c>
      <c r="X35">
        <v>22.186528714377648</v>
      </c>
      <c r="Y35">
        <v>0</v>
      </c>
      <c r="Z35">
        <v>1.6646651999999995</v>
      </c>
      <c r="AA35">
        <v>0</v>
      </c>
      <c r="AB35">
        <v>3.3189072000000004</v>
      </c>
      <c r="AC35">
        <v>2.457638904</v>
      </c>
      <c r="AD35">
        <v>2.31462777</v>
      </c>
      <c r="AE35">
        <v>7.8212783999999997</v>
      </c>
      <c r="AF35">
        <v>0</v>
      </c>
      <c r="AG35">
        <v>0</v>
      </c>
      <c r="AH35">
        <v>11.880349259999999</v>
      </c>
      <c r="AI35">
        <v>0.8081857499999997</v>
      </c>
      <c r="AJ35">
        <v>0</v>
      </c>
      <c r="AK35">
        <v>13.149101519999997</v>
      </c>
      <c r="AL35">
        <v>0.59019999999999995</v>
      </c>
      <c r="AM35">
        <v>0</v>
      </c>
      <c r="AN35">
        <v>0</v>
      </c>
      <c r="AO35">
        <v>2.6136599999999999</v>
      </c>
      <c r="AP35">
        <v>3.3188148000000002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18.732121249474329</v>
      </c>
      <c r="BB35">
        <f t="shared" si="0"/>
        <v>516.4713475742069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39.999161919195394</v>
      </c>
      <c r="L36">
        <v>0</v>
      </c>
      <c r="M36">
        <v>0</v>
      </c>
      <c r="N36">
        <v>30.000000064414579</v>
      </c>
      <c r="O36">
        <v>24.179852379123034</v>
      </c>
      <c r="P36">
        <v>67.647668393782382</v>
      </c>
      <c r="Q36">
        <v>0</v>
      </c>
      <c r="R36">
        <v>4.8687521465968588</v>
      </c>
      <c r="S36">
        <v>1.9999394359464626</v>
      </c>
      <c r="T36">
        <v>0</v>
      </c>
      <c r="U36">
        <v>275.80310880829012</v>
      </c>
      <c r="V36">
        <v>5.1909639974619282</v>
      </c>
      <c r="W36">
        <v>11.782383419689118</v>
      </c>
      <c r="X36">
        <v>22.186528714377648</v>
      </c>
      <c r="Y36">
        <v>0</v>
      </c>
      <c r="Z36">
        <v>1.6646651999999995</v>
      </c>
      <c r="AA36">
        <v>0</v>
      </c>
      <c r="AB36">
        <v>0</v>
      </c>
      <c r="AC36">
        <v>0</v>
      </c>
      <c r="AD36">
        <v>2.51589975</v>
      </c>
      <c r="AE36">
        <v>7.8212783999999997</v>
      </c>
      <c r="AF36">
        <v>0</v>
      </c>
      <c r="AG36">
        <v>0</v>
      </c>
      <c r="AH36">
        <v>5.9401746299999987</v>
      </c>
      <c r="AI36">
        <v>0.8081857499999997</v>
      </c>
      <c r="AJ36">
        <v>0</v>
      </c>
      <c r="AK36">
        <v>13.149101519999997</v>
      </c>
      <c r="AL36">
        <v>0.59019999999999995</v>
      </c>
      <c r="AM36">
        <v>0</v>
      </c>
      <c r="AN36">
        <v>0</v>
      </c>
      <c r="AO36">
        <v>2.6136599999999999</v>
      </c>
      <c r="AP36">
        <v>3.3188148000000002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18.350091184830461</v>
      </c>
      <c r="BB36">
        <f t="shared" si="0"/>
        <v>505.93821934404696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39.999161919195394</v>
      </c>
      <c r="L37">
        <v>0</v>
      </c>
      <c r="M37">
        <v>0</v>
      </c>
      <c r="N37">
        <v>30.000000064414579</v>
      </c>
      <c r="O37">
        <v>24.179852379123034</v>
      </c>
      <c r="P37">
        <v>67.647668393782382</v>
      </c>
      <c r="Q37">
        <v>0</v>
      </c>
      <c r="R37">
        <v>4.8687521465968588</v>
      </c>
      <c r="S37">
        <v>1.9999394359464626</v>
      </c>
      <c r="T37">
        <v>0</v>
      </c>
      <c r="U37">
        <v>275.80310880829012</v>
      </c>
      <c r="V37">
        <v>5.273576535232384</v>
      </c>
      <c r="W37">
        <v>10.870466321243523</v>
      </c>
      <c r="X37">
        <v>20.590673737855838</v>
      </c>
      <c r="Y37">
        <v>0</v>
      </c>
      <c r="Z37">
        <v>1.6646651999999995</v>
      </c>
      <c r="AA37">
        <v>0</v>
      </c>
      <c r="AB37">
        <v>0</v>
      </c>
      <c r="AC37">
        <v>0</v>
      </c>
      <c r="AD37">
        <v>2.51589975</v>
      </c>
      <c r="AE37">
        <v>7.8212783999999997</v>
      </c>
      <c r="AF37">
        <v>0</v>
      </c>
      <c r="AG37">
        <v>0</v>
      </c>
      <c r="AH37">
        <v>0</v>
      </c>
      <c r="AI37">
        <v>0.8081857499999997</v>
      </c>
      <c r="AJ37">
        <v>0</v>
      </c>
      <c r="AK37">
        <v>13.149101519999997</v>
      </c>
      <c r="AL37">
        <v>2.9510000000000005</v>
      </c>
      <c r="AM37">
        <v>0</v>
      </c>
      <c r="AN37">
        <v>0</v>
      </c>
      <c r="AO37">
        <v>2.6136599999999999</v>
      </c>
      <c r="AP37">
        <v>3.3188148000000002</v>
      </c>
      <c r="AQ37">
        <v>0</v>
      </c>
      <c r="AR37">
        <v>0.84124799999999988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18.139932368239784</v>
      </c>
      <c r="BB37">
        <f t="shared" si="0"/>
        <v>500.14384399344078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39.999161919195394</v>
      </c>
      <c r="L38">
        <v>0</v>
      </c>
      <c r="M38">
        <v>0</v>
      </c>
      <c r="N38">
        <v>30.000000064414579</v>
      </c>
      <c r="O38">
        <v>24.179852379123034</v>
      </c>
      <c r="P38">
        <v>67.647668393782382</v>
      </c>
      <c r="Q38">
        <v>0</v>
      </c>
      <c r="R38">
        <v>4.8687521465968588</v>
      </c>
      <c r="S38">
        <v>1.9999394359464626</v>
      </c>
      <c r="T38">
        <v>0</v>
      </c>
      <c r="U38">
        <v>275.80310880829012</v>
      </c>
      <c r="V38">
        <v>5.273576535232384</v>
      </c>
      <c r="W38">
        <v>10.870466321243523</v>
      </c>
      <c r="X38">
        <v>20.590673737855838</v>
      </c>
      <c r="Y38">
        <v>0</v>
      </c>
      <c r="Z38">
        <v>1.6646651999999995</v>
      </c>
      <c r="AA38">
        <v>0</v>
      </c>
      <c r="AB38">
        <v>0</v>
      </c>
      <c r="AC38">
        <v>0</v>
      </c>
      <c r="AD38">
        <v>2.51589975</v>
      </c>
      <c r="AE38">
        <v>7.8212783999999997</v>
      </c>
      <c r="AF38">
        <v>0</v>
      </c>
      <c r="AG38">
        <v>0</v>
      </c>
      <c r="AH38">
        <v>0</v>
      </c>
      <c r="AI38">
        <v>0.8081857499999997</v>
      </c>
      <c r="AJ38">
        <v>0</v>
      </c>
      <c r="AK38">
        <v>13.149101519999997</v>
      </c>
      <c r="AL38">
        <v>2.9510000000000005</v>
      </c>
      <c r="AM38">
        <v>0</v>
      </c>
      <c r="AN38">
        <v>0</v>
      </c>
      <c r="AO38">
        <v>2.6136599999999999</v>
      </c>
      <c r="AP38">
        <v>2.4403049999999995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18.109184398239783</v>
      </c>
      <c r="BB38">
        <f t="shared" si="0"/>
        <v>499.2960821634407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39.999161919195394</v>
      </c>
      <c r="L39">
        <v>0</v>
      </c>
      <c r="M39">
        <v>0</v>
      </c>
      <c r="N39">
        <v>30.000000064414579</v>
      </c>
      <c r="O39">
        <v>24.179852379123034</v>
      </c>
      <c r="P39">
        <v>67.647668393782382</v>
      </c>
      <c r="Q39">
        <v>0</v>
      </c>
      <c r="R39">
        <v>4.8687521465968588</v>
      </c>
      <c r="S39">
        <v>1.9999394359464626</v>
      </c>
      <c r="T39">
        <v>0</v>
      </c>
      <c r="U39">
        <v>275.80310880829012</v>
      </c>
      <c r="V39">
        <v>0.22793042474489794</v>
      </c>
      <c r="W39">
        <v>10.870466321243523</v>
      </c>
      <c r="X39">
        <v>21.686224183473389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2.51589975</v>
      </c>
      <c r="AE39">
        <v>4.0735825000000006</v>
      </c>
      <c r="AF39">
        <v>0</v>
      </c>
      <c r="AG39">
        <v>0</v>
      </c>
      <c r="AH39">
        <v>0</v>
      </c>
      <c r="AI39">
        <v>0.8081857499999997</v>
      </c>
      <c r="AJ39">
        <v>0</v>
      </c>
      <c r="AK39">
        <v>13.149101519999997</v>
      </c>
      <c r="AL39">
        <v>2.9510000000000005</v>
      </c>
      <c r="AM39">
        <v>0</v>
      </c>
      <c r="AN39">
        <v>0</v>
      </c>
      <c r="AO39">
        <v>2.4643079999999999</v>
      </c>
      <c r="AP39">
        <v>2.4403049999999995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17.776270972200045</v>
      </c>
      <c r="BB39">
        <f t="shared" si="0"/>
        <v>490.1171868246106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39.999161919195394</v>
      </c>
      <c r="L40">
        <v>0</v>
      </c>
      <c r="M40">
        <v>0</v>
      </c>
      <c r="N40">
        <v>30.000000064414579</v>
      </c>
      <c r="O40">
        <v>24.179852379123034</v>
      </c>
      <c r="P40">
        <v>67.647668393782382</v>
      </c>
      <c r="Q40">
        <v>0</v>
      </c>
      <c r="R40">
        <v>4.8687521465968588</v>
      </c>
      <c r="S40">
        <v>1.9999394359464626</v>
      </c>
      <c r="T40">
        <v>0</v>
      </c>
      <c r="U40">
        <v>275.80310880829012</v>
      </c>
      <c r="V40">
        <v>5.430051848067702E-4</v>
      </c>
      <c r="W40">
        <v>10.870466321243523</v>
      </c>
      <c r="X40">
        <v>21.263090759999997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2.51589975</v>
      </c>
      <c r="AE40">
        <v>3.9106391999999999</v>
      </c>
      <c r="AF40">
        <v>0</v>
      </c>
      <c r="AG40">
        <v>0</v>
      </c>
      <c r="AH40">
        <v>0</v>
      </c>
      <c r="AI40">
        <v>0.8081857499999997</v>
      </c>
      <c r="AJ40">
        <v>0</v>
      </c>
      <c r="AK40">
        <v>13.149101519999997</v>
      </c>
      <c r="AL40">
        <v>2.9510000000000005</v>
      </c>
      <c r="AM40">
        <v>0</v>
      </c>
      <c r="AN40">
        <v>0</v>
      </c>
      <c r="AO40">
        <v>2.4643079999999999</v>
      </c>
      <c r="AP40">
        <v>2.4403049999999995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17.747799541731421</v>
      </c>
      <c r="BB40">
        <f t="shared" si="0"/>
        <v>489.33219411204578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39.999161919195394</v>
      </c>
      <c r="L41">
        <v>0</v>
      </c>
      <c r="M41">
        <v>0</v>
      </c>
      <c r="N41">
        <v>30.000000064414579</v>
      </c>
      <c r="O41">
        <v>25.189932774373258</v>
      </c>
      <c r="P41">
        <v>67.647668393782382</v>
      </c>
      <c r="Q41">
        <v>0</v>
      </c>
      <c r="R41">
        <v>4.8687521465968588</v>
      </c>
      <c r="S41">
        <v>1.9999394359464626</v>
      </c>
      <c r="T41">
        <v>0</v>
      </c>
      <c r="U41">
        <v>275.80310880829012</v>
      </c>
      <c r="V41">
        <v>5.430051848067702E-4</v>
      </c>
      <c r="W41">
        <v>11.378238341968913</v>
      </c>
      <c r="X41">
        <v>26.652849873279351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2.51589975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13.149101519999997</v>
      </c>
      <c r="AL41">
        <v>2.9510000000000005</v>
      </c>
      <c r="AM41">
        <v>0</v>
      </c>
      <c r="AN41">
        <v>0</v>
      </c>
      <c r="AO41">
        <v>2.4643079999999999</v>
      </c>
      <c r="AP41">
        <v>2.4403049999999995</v>
      </c>
      <c r="AQ41">
        <v>0</v>
      </c>
      <c r="AR41">
        <v>13.459967999999998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18.495337402736723</v>
      </c>
      <c r="BB41">
        <f t="shared" si="0"/>
        <v>509.94286347029549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39.999161919195394</v>
      </c>
      <c r="L42">
        <v>0</v>
      </c>
      <c r="M42">
        <v>0</v>
      </c>
      <c r="N42">
        <v>30.000000064414579</v>
      </c>
      <c r="O42">
        <v>24.179852379123034</v>
      </c>
      <c r="P42">
        <v>67.647668393782382</v>
      </c>
      <c r="Q42">
        <v>0</v>
      </c>
      <c r="R42">
        <v>4.8687521465968588</v>
      </c>
      <c r="S42">
        <v>1.9999394359464626</v>
      </c>
      <c r="T42">
        <v>0</v>
      </c>
      <c r="U42">
        <v>275.80310880829012</v>
      </c>
      <c r="V42">
        <v>5.430051848067702E-4</v>
      </c>
      <c r="W42">
        <v>11.637305699481866</v>
      </c>
      <c r="X42">
        <v>26.652849873279351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2.51589975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13.149101519999997</v>
      </c>
      <c r="AL42">
        <v>2.9510000000000005</v>
      </c>
      <c r="AM42">
        <v>0</v>
      </c>
      <c r="AN42">
        <v>0</v>
      </c>
      <c r="AO42">
        <v>2.4643079999999999</v>
      </c>
      <c r="AP42">
        <v>2.4403049999999995</v>
      </c>
      <c r="AQ42">
        <v>0</v>
      </c>
      <c r="AR42">
        <v>13.459967999999998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18.469051814987893</v>
      </c>
      <c r="BB42">
        <f t="shared" si="0"/>
        <v>509.21813602030704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39.999161919195394</v>
      </c>
      <c r="L43">
        <v>0</v>
      </c>
      <c r="M43">
        <v>0</v>
      </c>
      <c r="N43">
        <v>30.000000064414579</v>
      </c>
      <c r="O43">
        <v>25.189932774373258</v>
      </c>
      <c r="P43">
        <v>67.647668393782382</v>
      </c>
      <c r="Q43">
        <v>0</v>
      </c>
      <c r="R43">
        <v>4.8687521465968588</v>
      </c>
      <c r="S43">
        <v>1.9999394359464626</v>
      </c>
      <c r="T43">
        <v>0</v>
      </c>
      <c r="U43">
        <v>275.80310880829012</v>
      </c>
      <c r="V43">
        <v>5.430051848067702E-4</v>
      </c>
      <c r="W43">
        <v>11.782383419689118</v>
      </c>
      <c r="X43">
        <v>26.961919393207797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2.51589975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13.149101519999997</v>
      </c>
      <c r="AL43">
        <v>2.9510000000000005</v>
      </c>
      <c r="AM43">
        <v>0</v>
      </c>
      <c r="AN43">
        <v>0</v>
      </c>
      <c r="AO43">
        <v>2.4643079999999999</v>
      </c>
      <c r="AP43">
        <v>2.4403049999999995</v>
      </c>
      <c r="AQ43">
        <v>0</v>
      </c>
      <c r="AR43">
        <v>0.84124799999999988</v>
      </c>
      <c r="AS43">
        <v>6.2527586399999997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18.078644449830087</v>
      </c>
      <c r="BB43">
        <f t="shared" si="0"/>
        <v>498.45405102085067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39.999161919195394</v>
      </c>
      <c r="L44">
        <v>0</v>
      </c>
      <c r="M44">
        <v>0</v>
      </c>
      <c r="N44">
        <v>30.000000064414579</v>
      </c>
      <c r="O44">
        <v>25.189932774373258</v>
      </c>
      <c r="P44">
        <v>67.647668393782382</v>
      </c>
      <c r="Q44">
        <v>0</v>
      </c>
      <c r="R44">
        <v>4.8687521465968588</v>
      </c>
      <c r="S44">
        <v>1.9999394359464626</v>
      </c>
      <c r="T44">
        <v>0</v>
      </c>
      <c r="U44">
        <v>275.80310880829012</v>
      </c>
      <c r="V44">
        <v>5.430051848067702E-4</v>
      </c>
      <c r="W44">
        <v>11.782383419689118</v>
      </c>
      <c r="X44">
        <v>26.961919393207797</v>
      </c>
      <c r="Y44">
        <v>0</v>
      </c>
      <c r="Z44">
        <v>1.6646651999999995</v>
      </c>
      <c r="AA44">
        <v>0</v>
      </c>
      <c r="AB44">
        <v>0</v>
      </c>
      <c r="AC44">
        <v>0</v>
      </c>
      <c r="AD44">
        <v>2.51589975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13.149101519999997</v>
      </c>
      <c r="AL44">
        <v>2.9510000000000005</v>
      </c>
      <c r="AM44">
        <v>0</v>
      </c>
      <c r="AN44">
        <v>0</v>
      </c>
      <c r="AO44">
        <v>2.4643079999999999</v>
      </c>
      <c r="AP44">
        <v>2.4403049999999995</v>
      </c>
      <c r="AQ44">
        <v>0</v>
      </c>
      <c r="AR44">
        <v>0.84124799999999988</v>
      </c>
      <c r="AS44">
        <v>6.2527586399999997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18.078644449830087</v>
      </c>
      <c r="BB44">
        <f t="shared" si="0"/>
        <v>498.45405102085067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39.999161919195394</v>
      </c>
      <c r="L45">
        <v>0</v>
      </c>
      <c r="M45">
        <v>0</v>
      </c>
      <c r="N45">
        <v>30.000000064414579</v>
      </c>
      <c r="O45">
        <v>25.189932774373258</v>
      </c>
      <c r="P45">
        <v>67.647668393782382</v>
      </c>
      <c r="Q45">
        <v>0</v>
      </c>
      <c r="R45">
        <v>4.8687521465968588</v>
      </c>
      <c r="S45">
        <v>1.9999394359464626</v>
      </c>
      <c r="T45">
        <v>0</v>
      </c>
      <c r="U45">
        <v>275.80310880829012</v>
      </c>
      <c r="V45">
        <v>5.430051848067702E-4</v>
      </c>
      <c r="W45">
        <v>11.782383419689118</v>
      </c>
      <c r="X45">
        <v>32.113821778783787</v>
      </c>
      <c r="Y45">
        <v>0</v>
      </c>
      <c r="Z45">
        <v>1.6646651999999995</v>
      </c>
      <c r="AA45">
        <v>0</v>
      </c>
      <c r="AB45">
        <v>0</v>
      </c>
      <c r="AC45">
        <v>0</v>
      </c>
      <c r="AD45">
        <v>2.51589975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13.149101519999997</v>
      </c>
      <c r="AL45">
        <v>2.9510000000000005</v>
      </c>
      <c r="AM45">
        <v>0</v>
      </c>
      <c r="AN45">
        <v>0</v>
      </c>
      <c r="AO45">
        <v>2.4643079999999999</v>
      </c>
      <c r="AP45">
        <v>2.4403049999999995</v>
      </c>
      <c r="AQ45">
        <v>0</v>
      </c>
      <c r="AR45">
        <v>0.84124799999999988</v>
      </c>
      <c r="AS45">
        <v>6.2527586399999997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18.258961255285694</v>
      </c>
      <c r="BB45">
        <f t="shared" si="0"/>
        <v>503.42563660097102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39.999161919195394</v>
      </c>
      <c r="L46">
        <v>0</v>
      </c>
      <c r="M46">
        <v>0</v>
      </c>
      <c r="N46">
        <v>30.000000064414579</v>
      </c>
      <c r="O46">
        <v>25.189932774373258</v>
      </c>
      <c r="P46">
        <v>67.647668393782382</v>
      </c>
      <c r="Q46">
        <v>0</v>
      </c>
      <c r="R46">
        <v>4.8687521465968588</v>
      </c>
      <c r="S46">
        <v>1.9999394359464626</v>
      </c>
      <c r="T46">
        <v>0</v>
      </c>
      <c r="U46">
        <v>275.80310880829012</v>
      </c>
      <c r="V46">
        <v>5.430051848067702E-4</v>
      </c>
      <c r="W46">
        <v>11.782383419689118</v>
      </c>
      <c r="X46">
        <v>32.113821778783787</v>
      </c>
      <c r="Y46">
        <v>0</v>
      </c>
      <c r="Z46">
        <v>1.6646651999999995</v>
      </c>
      <c r="AA46">
        <v>0</v>
      </c>
      <c r="AB46">
        <v>0</v>
      </c>
      <c r="AC46">
        <v>0</v>
      </c>
      <c r="AD46">
        <v>2.51589975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13.149101519999997</v>
      </c>
      <c r="AL46">
        <v>2.9510000000000005</v>
      </c>
      <c r="AM46">
        <v>0</v>
      </c>
      <c r="AN46">
        <v>0</v>
      </c>
      <c r="AO46">
        <v>2.4643079999999999</v>
      </c>
      <c r="AP46">
        <v>2.4403049999999995</v>
      </c>
      <c r="AQ46">
        <v>0</v>
      </c>
      <c r="AR46">
        <v>0.84124799999999988</v>
      </c>
      <c r="AS46">
        <v>6.2527586399999997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18.258961255285694</v>
      </c>
      <c r="BB46">
        <f t="shared" si="0"/>
        <v>503.42563660097102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39.999161919195394</v>
      </c>
      <c r="L47">
        <v>0</v>
      </c>
      <c r="M47">
        <v>0</v>
      </c>
      <c r="N47">
        <v>30.000000064414579</v>
      </c>
      <c r="O47">
        <v>25.189932774373258</v>
      </c>
      <c r="P47">
        <v>67.647668393782382</v>
      </c>
      <c r="Q47">
        <v>0</v>
      </c>
      <c r="R47">
        <v>4.8687521465968588</v>
      </c>
      <c r="S47">
        <v>1.9999394359464626</v>
      </c>
      <c r="T47">
        <v>0</v>
      </c>
      <c r="U47">
        <v>275.80310880829012</v>
      </c>
      <c r="V47">
        <v>5.430051848067702E-4</v>
      </c>
      <c r="W47">
        <v>11.782383419689118</v>
      </c>
      <c r="X47">
        <v>31.067357441349202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2.51589975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13.149101519999997</v>
      </c>
      <c r="AL47">
        <v>2.9510000000000005</v>
      </c>
      <c r="AM47">
        <v>0</v>
      </c>
      <c r="AN47">
        <v>0</v>
      </c>
      <c r="AO47">
        <v>2.6136599999999999</v>
      </c>
      <c r="AP47">
        <v>3.3188148000000002</v>
      </c>
      <c r="AQ47">
        <v>0</v>
      </c>
      <c r="AR47">
        <v>0.84124799999999988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18.13274244452678</v>
      </c>
      <c r="BB47">
        <f t="shared" si="0"/>
        <v>499.94560447429535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39.999161919195394</v>
      </c>
      <c r="L48">
        <v>0</v>
      </c>
      <c r="M48">
        <v>0</v>
      </c>
      <c r="N48">
        <v>30.000000064414579</v>
      </c>
      <c r="O48">
        <v>25.189932774373258</v>
      </c>
      <c r="P48">
        <v>67.647668393782382</v>
      </c>
      <c r="Q48">
        <v>0</v>
      </c>
      <c r="R48">
        <v>4.8687521465968588</v>
      </c>
      <c r="S48">
        <v>1.9999394359464626</v>
      </c>
      <c r="T48">
        <v>0</v>
      </c>
      <c r="U48">
        <v>275.80310880829012</v>
      </c>
      <c r="V48">
        <v>5.430051848067702E-4</v>
      </c>
      <c r="W48">
        <v>11.782383419689118</v>
      </c>
      <c r="X48">
        <v>31.067357441349202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2.51589975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13.149101519999997</v>
      </c>
      <c r="AL48">
        <v>2.9510000000000005</v>
      </c>
      <c r="AM48">
        <v>0</v>
      </c>
      <c r="AN48">
        <v>0</v>
      </c>
      <c r="AO48">
        <v>2.6136599999999999</v>
      </c>
      <c r="AP48">
        <v>3.3188148000000002</v>
      </c>
      <c r="AQ48">
        <v>0</v>
      </c>
      <c r="AR48">
        <v>0.84124799999999988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18.13274244452678</v>
      </c>
      <c r="BB48">
        <f t="shared" si="0"/>
        <v>499.94560447429535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39.999161919195394</v>
      </c>
      <c r="L49">
        <v>0</v>
      </c>
      <c r="M49">
        <v>0</v>
      </c>
      <c r="N49">
        <v>30.000000064414579</v>
      </c>
      <c r="O49">
        <v>25.189932774373258</v>
      </c>
      <c r="P49">
        <v>67.647668393782382</v>
      </c>
      <c r="Q49">
        <v>0</v>
      </c>
      <c r="R49">
        <v>4.8687521465968588</v>
      </c>
      <c r="S49">
        <v>1.9999394359464626</v>
      </c>
      <c r="T49">
        <v>0</v>
      </c>
      <c r="U49">
        <v>275.80310880829012</v>
      </c>
      <c r="V49">
        <v>5.430051848067702E-4</v>
      </c>
      <c r="W49">
        <v>11.782383419689118</v>
      </c>
      <c r="X49">
        <v>33.823834327077549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2.51589975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13.149101519999997</v>
      </c>
      <c r="AL49">
        <v>2.9510000000000005</v>
      </c>
      <c r="AM49">
        <v>0</v>
      </c>
      <c r="AN49">
        <v>0</v>
      </c>
      <c r="AO49">
        <v>2.6136599999999999</v>
      </c>
      <c r="AP49">
        <v>3.3188148000000002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18.170956048255128</v>
      </c>
      <c r="BB49">
        <f t="shared" si="0"/>
        <v>500.99920255629547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39.999161919195394</v>
      </c>
      <c r="L50">
        <v>0</v>
      </c>
      <c r="M50">
        <v>0</v>
      </c>
      <c r="N50">
        <v>30.000000064414579</v>
      </c>
      <c r="O50">
        <v>25.189932774373258</v>
      </c>
      <c r="P50">
        <v>67.647668393782382</v>
      </c>
      <c r="Q50">
        <v>0</v>
      </c>
      <c r="R50">
        <v>4.8687521465968588</v>
      </c>
      <c r="S50">
        <v>1.9999394359464626</v>
      </c>
      <c r="T50">
        <v>0</v>
      </c>
      <c r="U50">
        <v>275.80310880829012</v>
      </c>
      <c r="V50">
        <v>5.430051848067702E-4</v>
      </c>
      <c r="W50">
        <v>11.782383419689118</v>
      </c>
      <c r="X50">
        <v>33.823834327077549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2.51589975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13.149101519999997</v>
      </c>
      <c r="AL50">
        <v>2.9510000000000005</v>
      </c>
      <c r="AM50">
        <v>0</v>
      </c>
      <c r="AN50">
        <v>0</v>
      </c>
      <c r="AO50">
        <v>2.6136599999999999</v>
      </c>
      <c r="AP50">
        <v>2.4403049999999995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18.140208078255128</v>
      </c>
      <c r="BB50">
        <f t="shared" si="0"/>
        <v>500.15144072629539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39.999161919195394</v>
      </c>
      <c r="L51">
        <v>0</v>
      </c>
      <c r="M51">
        <v>0</v>
      </c>
      <c r="N51">
        <v>30.000000064414579</v>
      </c>
      <c r="O51">
        <v>25.189932774373258</v>
      </c>
      <c r="P51">
        <v>67.647668393782382</v>
      </c>
      <c r="Q51">
        <v>0</v>
      </c>
      <c r="R51">
        <v>4.8687521465968588</v>
      </c>
      <c r="S51">
        <v>1.9999394359464626</v>
      </c>
      <c r="T51">
        <v>0</v>
      </c>
      <c r="U51">
        <v>275.80310880829012</v>
      </c>
      <c r="V51">
        <v>5.430051848067702E-4</v>
      </c>
      <c r="W51">
        <v>5.2016761904761912</v>
      </c>
      <c r="X51">
        <v>37.471502753422641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2.51589975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13.149101519999997</v>
      </c>
      <c r="AL51">
        <v>2.9510000000000005</v>
      </c>
      <c r="AM51">
        <v>0</v>
      </c>
      <c r="AN51">
        <v>0</v>
      </c>
      <c r="AO51">
        <v>2.5389840000000001</v>
      </c>
      <c r="AP51">
        <v>2.4403049999999995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18.034938091577772</v>
      </c>
      <c r="BB51">
        <f t="shared" si="0"/>
        <v>497.24899591010495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39.999161919195394</v>
      </c>
      <c r="L52">
        <v>0</v>
      </c>
      <c r="M52">
        <v>0</v>
      </c>
      <c r="N52">
        <v>30.000000064414579</v>
      </c>
      <c r="O52">
        <v>25.189932774373258</v>
      </c>
      <c r="P52">
        <v>67.647668393782382</v>
      </c>
      <c r="Q52">
        <v>0</v>
      </c>
      <c r="R52">
        <v>4.8687521465968588</v>
      </c>
      <c r="S52">
        <v>1.9999394359464626</v>
      </c>
      <c r="T52">
        <v>0</v>
      </c>
      <c r="U52">
        <v>275.80310880829012</v>
      </c>
      <c r="V52">
        <v>5.430051848067702E-4</v>
      </c>
      <c r="W52">
        <v>5.2016761904761912</v>
      </c>
      <c r="X52">
        <v>37.471502753422641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2.51589975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13.149101519999997</v>
      </c>
      <c r="AL52">
        <v>2.9510000000000005</v>
      </c>
      <c r="AM52">
        <v>0</v>
      </c>
      <c r="AN52">
        <v>0</v>
      </c>
      <c r="AO52">
        <v>2.5389840000000001</v>
      </c>
      <c r="AP52">
        <v>2.4403049999999995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18.034938091577772</v>
      </c>
      <c r="BB52">
        <f t="shared" si="0"/>
        <v>497.24899591010495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39.999161919195394</v>
      </c>
      <c r="L53">
        <v>0</v>
      </c>
      <c r="M53">
        <v>0</v>
      </c>
      <c r="N53">
        <v>30.000000064414579</v>
      </c>
      <c r="O53">
        <v>25.189932774373258</v>
      </c>
      <c r="P53">
        <v>67.647668393782382</v>
      </c>
      <c r="Q53">
        <v>0</v>
      </c>
      <c r="R53">
        <v>4.8687521465968588</v>
      </c>
      <c r="S53">
        <v>1.9999394359464626</v>
      </c>
      <c r="T53">
        <v>0</v>
      </c>
      <c r="U53">
        <v>275.80310880829012</v>
      </c>
      <c r="V53">
        <v>5.430051848067702E-4</v>
      </c>
      <c r="W53">
        <v>5.2016761904761912</v>
      </c>
      <c r="X53">
        <v>37.098445441793167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2.51589975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13.149101519999997</v>
      </c>
      <c r="AL53">
        <v>2.9510000000000005</v>
      </c>
      <c r="AM53">
        <v>0</v>
      </c>
      <c r="AN53">
        <v>0</v>
      </c>
      <c r="AO53">
        <v>2.5389840000000001</v>
      </c>
      <c r="AP53">
        <v>2.4403049999999995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18.021880779948297</v>
      </c>
      <c r="BB53">
        <f t="shared" si="0"/>
        <v>496.88899591010494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39.999161919195394</v>
      </c>
      <c r="L54">
        <v>0</v>
      </c>
      <c r="M54">
        <v>0</v>
      </c>
      <c r="N54">
        <v>30.000000064414579</v>
      </c>
      <c r="O54">
        <v>25.189932774373258</v>
      </c>
      <c r="P54">
        <v>67.647668393782382</v>
      </c>
      <c r="Q54">
        <v>0</v>
      </c>
      <c r="R54">
        <v>4.8687521465968588</v>
      </c>
      <c r="S54">
        <v>1.9999394359464626</v>
      </c>
      <c r="T54">
        <v>0</v>
      </c>
      <c r="U54">
        <v>275.80310880829012</v>
      </c>
      <c r="V54">
        <v>5.430051848067702E-4</v>
      </c>
      <c r="W54">
        <v>5.2016761904761912</v>
      </c>
      <c r="X54">
        <v>37.098445441793167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2.51589975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13.149101519999997</v>
      </c>
      <c r="AL54">
        <v>2.9510000000000005</v>
      </c>
      <c r="AM54">
        <v>0</v>
      </c>
      <c r="AN54">
        <v>0</v>
      </c>
      <c r="AO54">
        <v>2.5389840000000001</v>
      </c>
      <c r="AP54">
        <v>2.4403049999999995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18.021880779948297</v>
      </c>
      <c r="BB54">
        <f t="shared" si="0"/>
        <v>496.88899591010494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39.999161919195394</v>
      </c>
      <c r="L55">
        <v>0</v>
      </c>
      <c r="M55">
        <v>0</v>
      </c>
      <c r="N55">
        <v>30.000000064414579</v>
      </c>
      <c r="O55">
        <v>25.189932774373258</v>
      </c>
      <c r="P55">
        <v>67.647668393782382</v>
      </c>
      <c r="Q55">
        <v>0</v>
      </c>
      <c r="R55">
        <v>4.8687521465968588</v>
      </c>
      <c r="S55">
        <v>1.9999394359464626</v>
      </c>
      <c r="T55">
        <v>0</v>
      </c>
      <c r="U55">
        <v>275.80310880829012</v>
      </c>
      <c r="V55">
        <v>5.430051848067702E-4</v>
      </c>
      <c r="W55">
        <v>5.2016761904761912</v>
      </c>
      <c r="X55">
        <v>37.471502753422641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2.51589975</v>
      </c>
      <c r="AE55">
        <v>0</v>
      </c>
      <c r="AF55">
        <v>0</v>
      </c>
      <c r="AG55">
        <v>0</v>
      </c>
      <c r="AH55">
        <v>5.9401746299999987</v>
      </c>
      <c r="AI55">
        <v>0</v>
      </c>
      <c r="AJ55">
        <v>0</v>
      </c>
      <c r="AK55">
        <v>13.149101519999997</v>
      </c>
      <c r="AL55">
        <v>2.9510000000000005</v>
      </c>
      <c r="AM55">
        <v>0</v>
      </c>
      <c r="AN55">
        <v>0</v>
      </c>
      <c r="AO55">
        <v>2.5389840000000001</v>
      </c>
      <c r="AP55">
        <v>2.4403049999999995</v>
      </c>
      <c r="AQ55">
        <v>0</v>
      </c>
      <c r="AR55">
        <v>13.459967999999998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18.684499527977771</v>
      </c>
      <c r="BB55">
        <f t="shared" si="0"/>
        <v>515.15832910370489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39.999161919195394</v>
      </c>
      <c r="L56">
        <v>0</v>
      </c>
      <c r="M56">
        <v>0</v>
      </c>
      <c r="N56">
        <v>30.000000064414579</v>
      </c>
      <c r="O56">
        <v>25.189932774373258</v>
      </c>
      <c r="P56">
        <v>67.647668393782382</v>
      </c>
      <c r="Q56">
        <v>0</v>
      </c>
      <c r="R56">
        <v>4.8687521465968588</v>
      </c>
      <c r="S56">
        <v>1.9999394359464626</v>
      </c>
      <c r="T56">
        <v>0</v>
      </c>
      <c r="U56">
        <v>275.80310880829012</v>
      </c>
      <c r="V56">
        <v>5.430051848067702E-4</v>
      </c>
      <c r="W56">
        <v>5.2016761904761912</v>
      </c>
      <c r="X56">
        <v>37.471502753422641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2.51589975</v>
      </c>
      <c r="AE56">
        <v>0</v>
      </c>
      <c r="AF56">
        <v>0</v>
      </c>
      <c r="AG56">
        <v>0</v>
      </c>
      <c r="AH56">
        <v>5.9401746299999987</v>
      </c>
      <c r="AI56">
        <v>0</v>
      </c>
      <c r="AJ56">
        <v>0</v>
      </c>
      <c r="AK56">
        <v>13.149101519999997</v>
      </c>
      <c r="AL56">
        <v>2.9510000000000005</v>
      </c>
      <c r="AM56">
        <v>0</v>
      </c>
      <c r="AN56">
        <v>0</v>
      </c>
      <c r="AO56">
        <v>2.5389840000000001</v>
      </c>
      <c r="AP56">
        <v>2.4403049999999995</v>
      </c>
      <c r="AQ56">
        <v>0</v>
      </c>
      <c r="AR56">
        <v>13.459967999999998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18.684499527977771</v>
      </c>
      <c r="BB56">
        <f t="shared" si="0"/>
        <v>515.15832910370489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39.999161919195394</v>
      </c>
      <c r="L57">
        <v>0</v>
      </c>
      <c r="M57">
        <v>0</v>
      </c>
      <c r="N57">
        <v>30.000000064414579</v>
      </c>
      <c r="O57">
        <v>25.189932774373258</v>
      </c>
      <c r="P57">
        <v>69.039136623280029</v>
      </c>
      <c r="Q57">
        <v>0</v>
      </c>
      <c r="R57">
        <v>3.0035214457151742</v>
      </c>
      <c r="S57">
        <v>1.9999394359464626</v>
      </c>
      <c r="T57">
        <v>0</v>
      </c>
      <c r="U57">
        <v>275.80310880829012</v>
      </c>
      <c r="V57">
        <v>5.430051848067702E-4</v>
      </c>
      <c r="W57">
        <v>5.2016761904761912</v>
      </c>
      <c r="X57">
        <v>37.471502753422641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2.51589975</v>
      </c>
      <c r="AE57">
        <v>0</v>
      </c>
      <c r="AF57">
        <v>0</v>
      </c>
      <c r="AG57">
        <v>0</v>
      </c>
      <c r="AH57">
        <v>5.9401746299999987</v>
      </c>
      <c r="AI57">
        <v>0</v>
      </c>
      <c r="AJ57">
        <v>0</v>
      </c>
      <c r="AK57">
        <v>13.149101519999997</v>
      </c>
      <c r="AL57">
        <v>2.9510000000000005</v>
      </c>
      <c r="AM57">
        <v>0</v>
      </c>
      <c r="AN57">
        <v>0</v>
      </c>
      <c r="AO57">
        <v>2.5389840000000001</v>
      </c>
      <c r="AP57">
        <v>2.4403049999999995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18.226262704282256</v>
      </c>
      <c r="BB57">
        <f t="shared" si="0"/>
        <v>502.52408345601634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39.999161919195394</v>
      </c>
      <c r="L58">
        <v>0</v>
      </c>
      <c r="M58">
        <v>0</v>
      </c>
      <c r="N58">
        <v>30.000000064414579</v>
      </c>
      <c r="O58">
        <v>25.189932774373258</v>
      </c>
      <c r="P58">
        <v>69.039136623280029</v>
      </c>
      <c r="Q58">
        <v>0</v>
      </c>
      <c r="R58">
        <v>3.0035214457151742</v>
      </c>
      <c r="S58">
        <v>1.9999394359464626</v>
      </c>
      <c r="T58">
        <v>0</v>
      </c>
      <c r="U58">
        <v>275.80310880829012</v>
      </c>
      <c r="V58">
        <v>5.430051848067702E-4</v>
      </c>
      <c r="W58">
        <v>5.2016761904761912</v>
      </c>
      <c r="X58">
        <v>37.471502753422641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2.51589975</v>
      </c>
      <c r="AE58">
        <v>0</v>
      </c>
      <c r="AF58">
        <v>0</v>
      </c>
      <c r="AG58">
        <v>0</v>
      </c>
      <c r="AH58">
        <v>5.9401746299999987</v>
      </c>
      <c r="AI58">
        <v>0</v>
      </c>
      <c r="AJ58">
        <v>0</v>
      </c>
      <c r="AK58">
        <v>13.149101519999997</v>
      </c>
      <c r="AL58">
        <v>2.9510000000000005</v>
      </c>
      <c r="AM58">
        <v>0</v>
      </c>
      <c r="AN58">
        <v>0</v>
      </c>
      <c r="AO58">
        <v>2.5389840000000001</v>
      </c>
      <c r="AP58">
        <v>2.4403049999999995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18.226262704282256</v>
      </c>
      <c r="BB58">
        <f t="shared" si="0"/>
        <v>502.52408345601634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39.999161919195394</v>
      </c>
      <c r="L59">
        <v>0</v>
      </c>
      <c r="M59">
        <v>0</v>
      </c>
      <c r="N59">
        <v>30.000000064414579</v>
      </c>
      <c r="O59">
        <v>25.189932774373258</v>
      </c>
      <c r="P59">
        <v>69.039136623280029</v>
      </c>
      <c r="Q59">
        <v>0</v>
      </c>
      <c r="R59">
        <v>3.0035214457151742</v>
      </c>
      <c r="S59">
        <v>1.9999394359464626</v>
      </c>
      <c r="T59">
        <v>0</v>
      </c>
      <c r="U59">
        <v>275.80310880829012</v>
      </c>
      <c r="V59">
        <v>5.430051848067702E-4</v>
      </c>
      <c r="W59">
        <v>11.44027269910133</v>
      </c>
      <c r="X59">
        <v>37.471502753422641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2.51589975</v>
      </c>
      <c r="AE59">
        <v>3.9106391999999999</v>
      </c>
      <c r="AF59">
        <v>0</v>
      </c>
      <c r="AG59">
        <v>0</v>
      </c>
      <c r="AH59">
        <v>5.9401746299999987</v>
      </c>
      <c r="AI59">
        <v>0</v>
      </c>
      <c r="AJ59">
        <v>0</v>
      </c>
      <c r="AK59">
        <v>13.149101519999997</v>
      </c>
      <c r="AL59">
        <v>0.59019999999999995</v>
      </c>
      <c r="AM59">
        <v>0</v>
      </c>
      <c r="AN59">
        <v>0</v>
      </c>
      <c r="AO59">
        <v>2.5389840000000001</v>
      </c>
      <c r="AP59">
        <v>2.4403049999999995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18.49885795408413</v>
      </c>
      <c r="BB59">
        <f t="shared" si="0"/>
        <v>510.03992391483968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39.999161919195394</v>
      </c>
      <c r="L60">
        <v>0</v>
      </c>
      <c r="M60">
        <v>0</v>
      </c>
      <c r="N60">
        <v>30.000000064414579</v>
      </c>
      <c r="O60">
        <v>25.189932774373258</v>
      </c>
      <c r="P60">
        <v>69.039136623280029</v>
      </c>
      <c r="Q60">
        <v>0</v>
      </c>
      <c r="R60">
        <v>3.0035214457151742</v>
      </c>
      <c r="S60">
        <v>1.9999394359464626</v>
      </c>
      <c r="T60">
        <v>0</v>
      </c>
      <c r="U60">
        <v>275.80310880829012</v>
      </c>
      <c r="V60">
        <v>5.430051848067702E-4</v>
      </c>
      <c r="W60">
        <v>11.44027269910133</v>
      </c>
      <c r="X60">
        <v>37.471502753422641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2.51589975</v>
      </c>
      <c r="AE60">
        <v>3.9106391999999999</v>
      </c>
      <c r="AF60">
        <v>0</v>
      </c>
      <c r="AG60">
        <v>0</v>
      </c>
      <c r="AH60">
        <v>5.9401746299999987</v>
      </c>
      <c r="AI60">
        <v>0</v>
      </c>
      <c r="AJ60">
        <v>0</v>
      </c>
      <c r="AK60">
        <v>13.149101519999997</v>
      </c>
      <c r="AL60">
        <v>0.59019999999999995</v>
      </c>
      <c r="AM60">
        <v>0</v>
      </c>
      <c r="AN60">
        <v>0</v>
      </c>
      <c r="AO60">
        <v>2.5389840000000001</v>
      </c>
      <c r="AP60">
        <v>2.4403049999999995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18.49885795408413</v>
      </c>
      <c r="BB60">
        <f t="shared" si="0"/>
        <v>510.03992391483968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39.999161919195394</v>
      </c>
      <c r="L61">
        <v>0</v>
      </c>
      <c r="M61">
        <v>0</v>
      </c>
      <c r="N61">
        <v>30.000000064414579</v>
      </c>
      <c r="O61">
        <v>25.189932774373258</v>
      </c>
      <c r="P61">
        <v>69.039136623280029</v>
      </c>
      <c r="Q61">
        <v>0</v>
      </c>
      <c r="R61">
        <v>3.0035214457151742</v>
      </c>
      <c r="S61">
        <v>1.9999394359464626</v>
      </c>
      <c r="T61">
        <v>0</v>
      </c>
      <c r="U61">
        <v>275.80310880829012</v>
      </c>
      <c r="V61">
        <v>5.430051848067702E-4</v>
      </c>
      <c r="W61">
        <v>11.782383419689118</v>
      </c>
      <c r="X61">
        <v>28.124352331606218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2.51589975</v>
      </c>
      <c r="AE61">
        <v>3.9106391999999999</v>
      </c>
      <c r="AF61">
        <v>0</v>
      </c>
      <c r="AG61">
        <v>0</v>
      </c>
      <c r="AH61">
        <v>5.9401746299999987</v>
      </c>
      <c r="AI61">
        <v>0</v>
      </c>
      <c r="AJ61">
        <v>0</v>
      </c>
      <c r="AK61">
        <v>13.149101519999997</v>
      </c>
      <c r="AL61">
        <v>0.59019999999999995</v>
      </c>
      <c r="AM61">
        <v>0</v>
      </c>
      <c r="AN61">
        <v>0</v>
      </c>
      <c r="AO61">
        <v>2.6883360000000001</v>
      </c>
      <c r="AP61">
        <v>2.6029919999999995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18.194602899488284</v>
      </c>
      <c r="BB61">
        <f t="shared" si="0"/>
        <v>501.65117826820671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39.999161919195394</v>
      </c>
      <c r="L62">
        <v>0</v>
      </c>
      <c r="M62">
        <v>0</v>
      </c>
      <c r="N62">
        <v>30.000000064414579</v>
      </c>
      <c r="O62">
        <v>25.189932774373258</v>
      </c>
      <c r="P62">
        <v>69.039136623280029</v>
      </c>
      <c r="Q62">
        <v>0</v>
      </c>
      <c r="R62">
        <v>3.0035214457151742</v>
      </c>
      <c r="S62">
        <v>1.9999394359464626</v>
      </c>
      <c r="T62">
        <v>0</v>
      </c>
      <c r="U62">
        <v>275.80310880829012</v>
      </c>
      <c r="V62">
        <v>5.430051848067702E-4</v>
      </c>
      <c r="W62">
        <v>11.782383419689118</v>
      </c>
      <c r="X62">
        <v>28.124352331606218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2.51589975</v>
      </c>
      <c r="AE62">
        <v>3.9106391999999999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13.149101519999997</v>
      </c>
      <c r="AL62">
        <v>0.59019999999999995</v>
      </c>
      <c r="AM62">
        <v>0</v>
      </c>
      <c r="AN62">
        <v>0</v>
      </c>
      <c r="AO62">
        <v>2.6883360000000001</v>
      </c>
      <c r="AP62">
        <v>2.6029919999999995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18.402508887188283</v>
      </c>
      <c r="BB62">
        <f t="shared" si="0"/>
        <v>507.38344691050685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39.999161919195394</v>
      </c>
      <c r="L63">
        <v>0</v>
      </c>
      <c r="M63">
        <v>0</v>
      </c>
      <c r="N63">
        <v>30.000000064414579</v>
      </c>
      <c r="O63">
        <v>25.189932774373258</v>
      </c>
      <c r="P63">
        <v>69.039136623280029</v>
      </c>
      <c r="Q63">
        <v>0</v>
      </c>
      <c r="R63">
        <v>3.0035214457151742</v>
      </c>
      <c r="S63">
        <v>1.9999394359464626</v>
      </c>
      <c r="T63">
        <v>0</v>
      </c>
      <c r="U63">
        <v>275.80310880829012</v>
      </c>
      <c r="V63">
        <v>5.430051848067702E-4</v>
      </c>
      <c r="W63">
        <v>11.782383419689118</v>
      </c>
      <c r="X63">
        <v>29.511838186263613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2.51589975</v>
      </c>
      <c r="AE63">
        <v>7.2346825199999989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13.149101519999997</v>
      </c>
      <c r="AL63">
        <v>0.59019999999999995</v>
      </c>
      <c r="AM63">
        <v>0</v>
      </c>
      <c r="AN63">
        <v>0</v>
      </c>
      <c r="AO63">
        <v>2.6883360000000001</v>
      </c>
      <c r="AP63">
        <v>2.6029919999999995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18.567412408301283</v>
      </c>
      <c r="BB63">
        <f t="shared" si="0"/>
        <v>511.93007256405122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39.999161919195394</v>
      </c>
      <c r="L64">
        <v>0</v>
      </c>
      <c r="M64">
        <v>0</v>
      </c>
      <c r="N64">
        <v>30.000000064414579</v>
      </c>
      <c r="O64">
        <v>25.189932774373258</v>
      </c>
      <c r="P64">
        <v>69.039136623280029</v>
      </c>
      <c r="Q64">
        <v>0</v>
      </c>
      <c r="R64">
        <v>3.0035214457151742</v>
      </c>
      <c r="S64">
        <v>1.9999394359464626</v>
      </c>
      <c r="T64">
        <v>0</v>
      </c>
      <c r="U64">
        <v>275.80310880829012</v>
      </c>
      <c r="V64">
        <v>5.430051848067702E-4</v>
      </c>
      <c r="W64">
        <v>11.782383419689118</v>
      </c>
      <c r="X64">
        <v>29.512953399792721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2.51589975</v>
      </c>
      <c r="AE64">
        <v>7.8212783999999997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13.149101519999997</v>
      </c>
      <c r="AL64">
        <v>0.59019999999999995</v>
      </c>
      <c r="AM64">
        <v>0</v>
      </c>
      <c r="AN64">
        <v>0</v>
      </c>
      <c r="AO64">
        <v>2.6883360000000001</v>
      </c>
      <c r="AP64">
        <v>2.6029919999999995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18.587982327374789</v>
      </c>
      <c r="BB64">
        <f t="shared" si="0"/>
        <v>512.49721373850684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39.999161919195394</v>
      </c>
      <c r="L65">
        <v>0</v>
      </c>
      <c r="M65">
        <v>0</v>
      </c>
      <c r="N65">
        <v>30.000000064414579</v>
      </c>
      <c r="O65">
        <v>25.189932774373258</v>
      </c>
      <c r="P65">
        <v>69.039136623280029</v>
      </c>
      <c r="Q65">
        <v>0</v>
      </c>
      <c r="R65">
        <v>3.0035214457151742</v>
      </c>
      <c r="S65">
        <v>1.9999394359464626</v>
      </c>
      <c r="T65">
        <v>0</v>
      </c>
      <c r="U65">
        <v>275.80310880829012</v>
      </c>
      <c r="V65">
        <v>4.6590673237644261E-3</v>
      </c>
      <c r="W65">
        <v>11.782383419689118</v>
      </c>
      <c r="X65">
        <v>30.227979078901573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2.51589975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13.149101519999997</v>
      </c>
      <c r="AL65">
        <v>0.59019999999999995</v>
      </c>
      <c r="AM65">
        <v>0</v>
      </c>
      <c r="AN65">
        <v>0</v>
      </c>
      <c r="AO65">
        <v>2.6883360000000001</v>
      </c>
      <c r="AP65">
        <v>2.6029919999999995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18.61315206862259</v>
      </c>
      <c r="BB65">
        <f t="shared" si="0"/>
        <v>513.19118573850676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39.999161919195394</v>
      </c>
      <c r="L66">
        <v>0</v>
      </c>
      <c r="M66">
        <v>0</v>
      </c>
      <c r="N66">
        <v>30.000000064414579</v>
      </c>
      <c r="O66">
        <v>25.189932774373258</v>
      </c>
      <c r="P66">
        <v>69.039136623280029</v>
      </c>
      <c r="Q66">
        <v>0</v>
      </c>
      <c r="R66">
        <v>3.0035214457151742</v>
      </c>
      <c r="S66">
        <v>1.9999394359464626</v>
      </c>
      <c r="T66">
        <v>0</v>
      </c>
      <c r="U66">
        <v>275.80310880829012</v>
      </c>
      <c r="V66">
        <v>4.6590673237644261E-3</v>
      </c>
      <c r="W66">
        <v>11.782383419689118</v>
      </c>
      <c r="X66">
        <v>32.269429928539274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2.51589975</v>
      </c>
      <c r="AE66">
        <v>7.8212783999999997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13.149101519999997</v>
      </c>
      <c r="AL66">
        <v>0.59019999999999995</v>
      </c>
      <c r="AM66">
        <v>0</v>
      </c>
      <c r="AN66">
        <v>0</v>
      </c>
      <c r="AO66">
        <v>2.6883360000000001</v>
      </c>
      <c r="AP66">
        <v>2.6029919999999995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18.684602918260296</v>
      </c>
      <c r="BB66">
        <f t="shared" si="0"/>
        <v>515.16118573850679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0.33150684931506846</v>
      </c>
      <c r="H67">
        <v>0</v>
      </c>
      <c r="I67">
        <v>0</v>
      </c>
      <c r="J67">
        <v>0</v>
      </c>
      <c r="K67">
        <v>79.998520536284317</v>
      </c>
      <c r="L67">
        <v>0</v>
      </c>
      <c r="M67">
        <v>0</v>
      </c>
      <c r="N67">
        <v>30.000000064414579</v>
      </c>
      <c r="O67">
        <v>25.189932774373258</v>
      </c>
      <c r="P67">
        <v>69.039136623280029</v>
      </c>
      <c r="Q67">
        <v>0</v>
      </c>
      <c r="R67">
        <v>5.3782384734637647</v>
      </c>
      <c r="S67">
        <v>6.6943005181347148</v>
      </c>
      <c r="T67">
        <v>0</v>
      </c>
      <c r="U67">
        <v>275.80310880829012</v>
      </c>
      <c r="V67">
        <v>4.818652868179484</v>
      </c>
      <c r="W67">
        <v>11.782383419689118</v>
      </c>
      <c r="X67">
        <v>31.264226644086939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13.149101519999997</v>
      </c>
      <c r="AL67">
        <v>0.59019999999999995</v>
      </c>
      <c r="AM67">
        <v>0</v>
      </c>
      <c r="AN67">
        <v>0</v>
      </c>
      <c r="AO67">
        <v>2.6883360000000001</v>
      </c>
      <c r="AP67">
        <v>2.6029919999999995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20.550876237400075</v>
      </c>
      <c r="BB67">
        <f t="shared" si="0"/>
        <v>566.61700230211125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0.33150684931506846</v>
      </c>
      <c r="H68">
        <v>0</v>
      </c>
      <c r="I68">
        <v>0</v>
      </c>
      <c r="J68">
        <v>0</v>
      </c>
      <c r="K68">
        <v>79.998520536284317</v>
      </c>
      <c r="L68">
        <v>0</v>
      </c>
      <c r="M68">
        <v>0</v>
      </c>
      <c r="N68">
        <v>30.000000064414579</v>
      </c>
      <c r="O68">
        <v>25.189932774373258</v>
      </c>
      <c r="P68">
        <v>69.039136623280029</v>
      </c>
      <c r="Q68">
        <v>0</v>
      </c>
      <c r="R68">
        <v>5.3782384734637647</v>
      </c>
      <c r="S68">
        <v>6.6943005181347148</v>
      </c>
      <c r="T68">
        <v>0</v>
      </c>
      <c r="U68">
        <v>275.80310880829012</v>
      </c>
      <c r="V68">
        <v>4.818652868179484</v>
      </c>
      <c r="W68">
        <v>11.782383419689118</v>
      </c>
      <c r="X68">
        <v>31.264226644086939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13.149101519999997</v>
      </c>
      <c r="AL68">
        <v>0.59019999999999995</v>
      </c>
      <c r="AM68">
        <v>0</v>
      </c>
      <c r="AN68">
        <v>0</v>
      </c>
      <c r="AO68">
        <v>2.6883360000000001</v>
      </c>
      <c r="AP68">
        <v>2.6029919999999995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20.550876237400075</v>
      </c>
      <c r="BB68">
        <f t="shared" ref="BB68:BB99" si="1">SUM(B68:AZ68)-BA68</f>
        <v>566.61700230211125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79.998520536284317</v>
      </c>
      <c r="L69">
        <v>0</v>
      </c>
      <c r="M69">
        <v>0</v>
      </c>
      <c r="N69">
        <v>30.000000064414579</v>
      </c>
      <c r="O69">
        <v>25.189932774373258</v>
      </c>
      <c r="P69">
        <v>69.039136623280029</v>
      </c>
      <c r="Q69">
        <v>0</v>
      </c>
      <c r="R69">
        <v>5.3782384734637647</v>
      </c>
      <c r="S69">
        <v>6.6943005181347148</v>
      </c>
      <c r="T69">
        <v>0</v>
      </c>
      <c r="U69">
        <v>275.80310880829012</v>
      </c>
      <c r="V69">
        <v>4.548244121019108</v>
      </c>
      <c r="W69">
        <v>11.782383419689118</v>
      </c>
      <c r="X69">
        <v>24.031071126164274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7.8212783999999997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13.149101519999997</v>
      </c>
      <c r="AL69">
        <v>0.59019999999999995</v>
      </c>
      <c r="AM69">
        <v>0</v>
      </c>
      <c r="AN69">
        <v>0</v>
      </c>
      <c r="AO69">
        <v>2.6883360000000001</v>
      </c>
      <c r="AP69">
        <v>2.4403049999999995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20.478860468772535</v>
      </c>
      <c r="BB69">
        <f t="shared" si="1"/>
        <v>564.63143458634079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79.998520536284317</v>
      </c>
      <c r="L70">
        <v>0</v>
      </c>
      <c r="M70">
        <v>0</v>
      </c>
      <c r="N70">
        <v>30.000000064414579</v>
      </c>
      <c r="O70">
        <v>25.189932774373258</v>
      </c>
      <c r="P70">
        <v>69.039136623280029</v>
      </c>
      <c r="Q70">
        <v>0</v>
      </c>
      <c r="R70">
        <v>5.3782384734637647</v>
      </c>
      <c r="S70">
        <v>6.6943005181347148</v>
      </c>
      <c r="T70">
        <v>0</v>
      </c>
      <c r="U70">
        <v>275.80310880829012</v>
      </c>
      <c r="V70">
        <v>4.548244121019108</v>
      </c>
      <c r="W70">
        <v>11.782383419689118</v>
      </c>
      <c r="X70">
        <v>24.031071126164274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7.8212783999999997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13.149101519999997</v>
      </c>
      <c r="AL70">
        <v>0.59019999999999995</v>
      </c>
      <c r="AM70">
        <v>0</v>
      </c>
      <c r="AN70">
        <v>0</v>
      </c>
      <c r="AO70">
        <v>2.6883360000000001</v>
      </c>
      <c r="AP70">
        <v>2.4403049999999995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20.478860468772535</v>
      </c>
      <c r="BB70">
        <f t="shared" si="1"/>
        <v>564.63143458634079</v>
      </c>
    </row>
    <row r="71" spans="1:54">
      <c r="A71" t="s">
        <v>113</v>
      </c>
      <c r="B71">
        <v>0</v>
      </c>
      <c r="C71">
        <v>4.0058751457686527E-4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79.998520536284317</v>
      </c>
      <c r="L71">
        <v>0</v>
      </c>
      <c r="M71">
        <v>0</v>
      </c>
      <c r="N71">
        <v>30.000000064414579</v>
      </c>
      <c r="O71">
        <v>25.189932774373258</v>
      </c>
      <c r="P71">
        <v>69.039136623280029</v>
      </c>
      <c r="Q71">
        <v>0</v>
      </c>
      <c r="R71">
        <v>5.3782384734637647</v>
      </c>
      <c r="S71">
        <v>6.6943005181347148</v>
      </c>
      <c r="T71">
        <v>0</v>
      </c>
      <c r="U71">
        <v>275.80310880829012</v>
      </c>
      <c r="V71">
        <v>2.9637305949674078</v>
      </c>
      <c r="W71">
        <v>11.782383419689118</v>
      </c>
      <c r="X71">
        <v>24.031071126164274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7.8212783999999997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13.149101519999997</v>
      </c>
      <c r="AL71">
        <v>0.59019999999999995</v>
      </c>
      <c r="AM71">
        <v>0</v>
      </c>
      <c r="AN71">
        <v>0</v>
      </c>
      <c r="AO71">
        <v>2.6883360000000001</v>
      </c>
      <c r="AP71">
        <v>2.4403049999999995</v>
      </c>
      <c r="AQ71">
        <v>0</v>
      </c>
      <c r="AR71">
        <v>0.84124799999999988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20.423416617597685</v>
      </c>
      <c r="BB71">
        <f t="shared" si="1"/>
        <v>563.10276549897844</v>
      </c>
    </row>
    <row r="72" spans="1:54">
      <c r="A72" t="s">
        <v>114</v>
      </c>
      <c r="B72">
        <v>0</v>
      </c>
      <c r="C72">
        <v>4.0058751457686527E-4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79.998520536284317</v>
      </c>
      <c r="L72">
        <v>0</v>
      </c>
      <c r="M72">
        <v>0</v>
      </c>
      <c r="N72">
        <v>30.000000064414579</v>
      </c>
      <c r="O72">
        <v>25.189932774373258</v>
      </c>
      <c r="P72">
        <v>69.039136623280029</v>
      </c>
      <c r="Q72">
        <v>0</v>
      </c>
      <c r="R72">
        <v>5.3782384734637647</v>
      </c>
      <c r="S72">
        <v>6.6943005181347148</v>
      </c>
      <c r="T72">
        <v>0</v>
      </c>
      <c r="U72">
        <v>275.80310880829012</v>
      </c>
      <c r="V72">
        <v>2.9637305949674078</v>
      </c>
      <c r="W72">
        <v>11.782383419689118</v>
      </c>
      <c r="X72">
        <v>24.031071126164274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4.6292555399999991</v>
      </c>
      <c r="AE72">
        <v>7.8212783999999997</v>
      </c>
      <c r="AF72">
        <v>0</v>
      </c>
      <c r="AG72">
        <v>0</v>
      </c>
      <c r="AH72">
        <v>17.820523890000004</v>
      </c>
      <c r="AI72">
        <v>0</v>
      </c>
      <c r="AJ72">
        <v>0</v>
      </c>
      <c r="AK72">
        <v>13.149101519999997</v>
      </c>
      <c r="AL72">
        <v>0.59019999999999995</v>
      </c>
      <c r="AM72">
        <v>0</v>
      </c>
      <c r="AN72">
        <v>0</v>
      </c>
      <c r="AO72">
        <v>2.6883360000000001</v>
      </c>
      <c r="AP72">
        <v>2.4403049999999995</v>
      </c>
      <c r="AQ72">
        <v>0</v>
      </c>
      <c r="AR72">
        <v>0.84124799999999988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20.423416617597685</v>
      </c>
      <c r="BB72">
        <f t="shared" si="1"/>
        <v>563.10276549897844</v>
      </c>
    </row>
    <row r="73" spans="1:54">
      <c r="A73" t="s">
        <v>115</v>
      </c>
      <c r="B73">
        <v>0</v>
      </c>
      <c r="C73">
        <v>4.0058751457686527E-4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79.998520536284317</v>
      </c>
      <c r="L73">
        <v>0</v>
      </c>
      <c r="M73">
        <v>0</v>
      </c>
      <c r="N73">
        <v>30.000000064414579</v>
      </c>
      <c r="O73">
        <v>25.189932774373258</v>
      </c>
      <c r="P73">
        <v>69.039136623280029</v>
      </c>
      <c r="Q73">
        <v>0</v>
      </c>
      <c r="R73">
        <v>5.3782384734637647</v>
      </c>
      <c r="S73">
        <v>6.6943005181347148</v>
      </c>
      <c r="T73">
        <v>0</v>
      </c>
      <c r="U73">
        <v>275.80310880829012</v>
      </c>
      <c r="V73">
        <v>2.9637305949674078</v>
      </c>
      <c r="W73">
        <v>11.782383419689118</v>
      </c>
      <c r="X73">
        <v>24.031071126164274</v>
      </c>
      <c r="Y73">
        <v>0</v>
      </c>
      <c r="Z73">
        <v>0</v>
      </c>
      <c r="AA73">
        <v>0</v>
      </c>
      <c r="AB73">
        <v>3.3189072000000004</v>
      </c>
      <c r="AC73">
        <v>2.457638904</v>
      </c>
      <c r="AD73">
        <v>4.6292555399999991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13.149101519999997</v>
      </c>
      <c r="AL73">
        <v>0.59019999999999995</v>
      </c>
      <c r="AM73">
        <v>0</v>
      </c>
      <c r="AN73">
        <v>0</v>
      </c>
      <c r="AO73">
        <v>2.3896319999999998</v>
      </c>
      <c r="AP73">
        <v>2.4403049999999995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20.82304722839768</v>
      </c>
      <c r="BB73">
        <f t="shared" si="1"/>
        <v>574.12115162217844</v>
      </c>
    </row>
    <row r="74" spans="1:54">
      <c r="A74" t="s">
        <v>116</v>
      </c>
      <c r="B74">
        <v>0</v>
      </c>
      <c r="C74">
        <v>4.0058751457686527E-4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80.871452493580364</v>
      </c>
      <c r="L74">
        <v>0</v>
      </c>
      <c r="M74">
        <v>0</v>
      </c>
      <c r="N74">
        <v>30.000000064414579</v>
      </c>
      <c r="O74">
        <v>25.189932774373258</v>
      </c>
      <c r="P74">
        <v>69.039136623280029</v>
      </c>
      <c r="Q74">
        <v>0</v>
      </c>
      <c r="R74">
        <v>5.3782384734637647</v>
      </c>
      <c r="S74">
        <v>6.6943005181347148</v>
      </c>
      <c r="T74">
        <v>0</v>
      </c>
      <c r="U74">
        <v>275.80310880829012</v>
      </c>
      <c r="V74">
        <v>2.9637305949674078</v>
      </c>
      <c r="W74">
        <v>11.782383419689118</v>
      </c>
      <c r="X74">
        <v>24.031071126164274</v>
      </c>
      <c r="Y74">
        <v>0</v>
      </c>
      <c r="Z74">
        <v>0</v>
      </c>
      <c r="AA74">
        <v>0</v>
      </c>
      <c r="AB74">
        <v>6.6716807999999999</v>
      </c>
      <c r="AC74">
        <v>4.9152778080000008</v>
      </c>
      <c r="AD74">
        <v>4.6292555399999991</v>
      </c>
      <c r="AE74">
        <v>7.8212783999999997</v>
      </c>
      <c r="AF74">
        <v>0</v>
      </c>
      <c r="AG74">
        <v>0</v>
      </c>
      <c r="AH74">
        <v>29.70087315</v>
      </c>
      <c r="AI74">
        <v>0.8081857499999997</v>
      </c>
      <c r="AJ74">
        <v>0</v>
      </c>
      <c r="AK74">
        <v>13.149101519999997</v>
      </c>
      <c r="AL74">
        <v>0.59019999999999995</v>
      </c>
      <c r="AM74">
        <v>1.3406374079999999</v>
      </c>
      <c r="AN74">
        <v>0</v>
      </c>
      <c r="AO74">
        <v>2.3896319999999998</v>
      </c>
      <c r="AP74">
        <v>2.4403049999999995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21.340079074438925</v>
      </c>
      <c r="BB74">
        <f t="shared" si="1"/>
        <v>588.37646202543328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80.869607539075304</v>
      </c>
      <c r="L75">
        <v>0</v>
      </c>
      <c r="M75">
        <v>0</v>
      </c>
      <c r="N75">
        <v>30.000000064414579</v>
      </c>
      <c r="O75">
        <v>25.189932774373258</v>
      </c>
      <c r="P75">
        <v>69.039136623280029</v>
      </c>
      <c r="Q75">
        <v>0</v>
      </c>
      <c r="R75">
        <v>5.3782384734637647</v>
      </c>
      <c r="S75">
        <v>6.6943005181347148</v>
      </c>
      <c r="T75">
        <v>0</v>
      </c>
      <c r="U75">
        <v>275.80310880829012</v>
      </c>
      <c r="V75">
        <v>2.9637305949674078</v>
      </c>
      <c r="W75">
        <v>11.782383419689118</v>
      </c>
      <c r="X75">
        <v>22.091300160513647</v>
      </c>
      <c r="Y75">
        <v>0</v>
      </c>
      <c r="Z75">
        <v>1.6646651999999995</v>
      </c>
      <c r="AA75">
        <v>3.5516820000000004</v>
      </c>
      <c r="AB75">
        <v>10.0244544</v>
      </c>
      <c r="AC75">
        <v>4.9152778080000008</v>
      </c>
      <c r="AD75">
        <v>4.6292555399999991</v>
      </c>
      <c r="AE75">
        <v>7.8212783999999997</v>
      </c>
      <c r="AF75">
        <v>0</v>
      </c>
      <c r="AG75">
        <v>0</v>
      </c>
      <c r="AH75">
        <v>35.641047780000001</v>
      </c>
      <c r="AI75">
        <v>1.9396457999999996</v>
      </c>
      <c r="AJ75">
        <v>0</v>
      </c>
      <c r="AK75">
        <v>13.149101519999997</v>
      </c>
      <c r="AL75">
        <v>2.9510000000000005</v>
      </c>
      <c r="AM75">
        <v>2.6745039200000003</v>
      </c>
      <c r="AN75">
        <v>0</v>
      </c>
      <c r="AO75">
        <v>2.3896319999999998</v>
      </c>
      <c r="AP75">
        <v>2.4403049999999995</v>
      </c>
      <c r="AQ75">
        <v>0</v>
      </c>
      <c r="AR75">
        <v>13.459967999999998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22.39050371307053</v>
      </c>
      <c r="BB75">
        <f t="shared" si="1"/>
        <v>617.33816287113143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80.871452493580364</v>
      </c>
      <c r="L76">
        <v>0</v>
      </c>
      <c r="M76">
        <v>0</v>
      </c>
      <c r="N76">
        <v>30.000000064414579</v>
      </c>
      <c r="O76">
        <v>25.189932774373258</v>
      </c>
      <c r="P76">
        <v>69.039136623280029</v>
      </c>
      <c r="Q76">
        <v>0</v>
      </c>
      <c r="R76">
        <v>5.3782384734637647</v>
      </c>
      <c r="S76">
        <v>6.6943005181347148</v>
      </c>
      <c r="T76">
        <v>0</v>
      </c>
      <c r="U76">
        <v>275.80310880829012</v>
      </c>
      <c r="V76">
        <v>2.9637305949674078</v>
      </c>
      <c r="W76">
        <v>11.782383419689118</v>
      </c>
      <c r="X76">
        <v>23.471502590673573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13.149101519999997</v>
      </c>
      <c r="AL76">
        <v>5.902000000000001</v>
      </c>
      <c r="AM76">
        <v>3.9975369983999993</v>
      </c>
      <c r="AN76">
        <v>0</v>
      </c>
      <c r="AO76">
        <v>2.3896319999999998</v>
      </c>
      <c r="AP76">
        <v>2.4403049999999995</v>
      </c>
      <c r="AQ76">
        <v>0</v>
      </c>
      <c r="AR76">
        <v>13.459967999999998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23.596691706733743</v>
      </c>
      <c r="BB76">
        <f t="shared" si="1"/>
        <v>650.59449614693312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80.888356004044681</v>
      </c>
      <c r="L77">
        <v>0</v>
      </c>
      <c r="M77">
        <v>0</v>
      </c>
      <c r="N77">
        <v>30.000000064414579</v>
      </c>
      <c r="O77">
        <v>25.189932774373258</v>
      </c>
      <c r="P77">
        <v>69.039136623280029</v>
      </c>
      <c r="Q77">
        <v>0</v>
      </c>
      <c r="R77">
        <v>5.3782384734637647</v>
      </c>
      <c r="S77">
        <v>6.6943005181347148</v>
      </c>
      <c r="T77">
        <v>0</v>
      </c>
      <c r="U77">
        <v>275.80310880829012</v>
      </c>
      <c r="V77">
        <v>2.9637305949674078</v>
      </c>
      <c r="W77">
        <v>11.782383419689118</v>
      </c>
      <c r="X77">
        <v>23.471502590673573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13.149101519999997</v>
      </c>
      <c r="AL77">
        <v>14.164800000000003</v>
      </c>
      <c r="AM77">
        <v>3.9975369983999993</v>
      </c>
      <c r="AN77">
        <v>0</v>
      </c>
      <c r="AO77">
        <v>2.3896319999999998</v>
      </c>
      <c r="AP77">
        <v>2.2776179999999999</v>
      </c>
      <c r="AQ77">
        <v>0</v>
      </c>
      <c r="AR77">
        <v>0.84124799999999988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23.439132222244982</v>
      </c>
      <c r="BB77">
        <f t="shared" si="1"/>
        <v>646.25035214188608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80.890230478460282</v>
      </c>
      <c r="L78">
        <v>0</v>
      </c>
      <c r="M78">
        <v>0</v>
      </c>
      <c r="N78">
        <v>30.000000064414579</v>
      </c>
      <c r="O78">
        <v>25.189932774373258</v>
      </c>
      <c r="P78">
        <v>69.039136623280029</v>
      </c>
      <c r="Q78">
        <v>0</v>
      </c>
      <c r="R78">
        <v>5.3782384734637647</v>
      </c>
      <c r="S78">
        <v>6.6943005181347148</v>
      </c>
      <c r="T78">
        <v>0</v>
      </c>
      <c r="U78">
        <v>275.80310880829012</v>
      </c>
      <c r="V78">
        <v>2.9637305949674078</v>
      </c>
      <c r="W78">
        <v>11.782383419689118</v>
      </c>
      <c r="X78">
        <v>23.471502590673573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13.149101519999997</v>
      </c>
      <c r="AL78">
        <v>14.164800000000003</v>
      </c>
      <c r="AM78">
        <v>3.9975369983999993</v>
      </c>
      <c r="AN78">
        <v>0</v>
      </c>
      <c r="AO78">
        <v>2.3896319999999998</v>
      </c>
      <c r="AP78">
        <v>2.2776179999999999</v>
      </c>
      <c r="AQ78">
        <v>0</v>
      </c>
      <c r="AR78">
        <v>0.84124799999999988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23.439197918853328</v>
      </c>
      <c r="BB78">
        <f t="shared" si="1"/>
        <v>646.25216091969344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80.892558779218433</v>
      </c>
      <c r="L79">
        <v>0</v>
      </c>
      <c r="M79">
        <v>0</v>
      </c>
      <c r="N79">
        <v>30.000000064414579</v>
      </c>
      <c r="O79">
        <v>25.189932774373258</v>
      </c>
      <c r="P79">
        <v>69.039136623280029</v>
      </c>
      <c r="Q79">
        <v>0</v>
      </c>
      <c r="R79">
        <v>5.3782384734637647</v>
      </c>
      <c r="S79">
        <v>6.6943005181347148</v>
      </c>
      <c r="T79">
        <v>0</v>
      </c>
      <c r="U79">
        <v>275.80310880829012</v>
      </c>
      <c r="V79">
        <v>2.9637305949674078</v>
      </c>
      <c r="W79">
        <v>11.782383419689118</v>
      </c>
      <c r="X79">
        <v>26.227181553499015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13.149101519999997</v>
      </c>
      <c r="AL79">
        <v>14.164800000000003</v>
      </c>
      <c r="AM79">
        <v>3.9975369983999993</v>
      </c>
      <c r="AN79">
        <v>0</v>
      </c>
      <c r="AO79">
        <v>2.2402799999999998</v>
      </c>
      <c r="AP79">
        <v>2.2776179999999999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23.530500927964582</v>
      </c>
      <c r="BB79">
        <f t="shared" si="1"/>
        <v>648.76951317416581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80.878016606434088</v>
      </c>
      <c r="L80">
        <v>0</v>
      </c>
      <c r="M80">
        <v>0</v>
      </c>
      <c r="N80">
        <v>30.000000064414579</v>
      </c>
      <c r="O80">
        <v>25.189932774373258</v>
      </c>
      <c r="P80">
        <v>69.039136623280029</v>
      </c>
      <c r="Q80">
        <v>0</v>
      </c>
      <c r="R80">
        <v>5.3782384734637647</v>
      </c>
      <c r="S80">
        <v>6.6943005181347148</v>
      </c>
      <c r="T80">
        <v>0</v>
      </c>
      <c r="U80">
        <v>275.80310880829012</v>
      </c>
      <c r="V80">
        <v>2.9637305949674078</v>
      </c>
      <c r="W80">
        <v>11.782383419689118</v>
      </c>
      <c r="X80">
        <v>28.992070555032925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13.149101519999997</v>
      </c>
      <c r="AL80">
        <v>14.164800000000003</v>
      </c>
      <c r="AM80">
        <v>3.9975369983999993</v>
      </c>
      <c r="AN80">
        <v>0</v>
      </c>
      <c r="AO80">
        <v>2.2402799999999998</v>
      </c>
      <c r="AP80">
        <v>2.2776179999999999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23.626762998281123</v>
      </c>
      <c r="BB80">
        <f t="shared" si="1"/>
        <v>651.4235979325988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79.998520536284317</v>
      </c>
      <c r="L81">
        <v>0</v>
      </c>
      <c r="M81">
        <v>0</v>
      </c>
      <c r="N81">
        <v>30.000000064414579</v>
      </c>
      <c r="O81">
        <v>25.189932774373258</v>
      </c>
      <c r="P81">
        <v>69.039136623280029</v>
      </c>
      <c r="Q81">
        <v>0</v>
      </c>
      <c r="R81">
        <v>5.3782384734637647</v>
      </c>
      <c r="S81">
        <v>6.6943005181347148</v>
      </c>
      <c r="T81">
        <v>0</v>
      </c>
      <c r="U81">
        <v>275.80310880829012</v>
      </c>
      <c r="V81">
        <v>3.0673575326971716</v>
      </c>
      <c r="W81">
        <v>11.782383419689118</v>
      </c>
      <c r="X81">
        <v>31.0569949550088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13.149101519999997</v>
      </c>
      <c r="AL81">
        <v>5.902000000000001</v>
      </c>
      <c r="AM81">
        <v>3.9975369983999993</v>
      </c>
      <c r="AN81">
        <v>0</v>
      </c>
      <c r="AO81">
        <v>2.2402799999999998</v>
      </c>
      <c r="AP81">
        <v>2.2776179999999999</v>
      </c>
      <c r="AQ81">
        <v>0</v>
      </c>
      <c r="AR81">
        <v>0.84124799999999988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23.337238486857494</v>
      </c>
      <c r="BB81">
        <f t="shared" si="1"/>
        <v>643.44099067157833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79.998520536284317</v>
      </c>
      <c r="L82">
        <v>0</v>
      </c>
      <c r="M82">
        <v>0</v>
      </c>
      <c r="N82">
        <v>30.000000064414579</v>
      </c>
      <c r="O82">
        <v>25.189932774373258</v>
      </c>
      <c r="P82">
        <v>69.039136623280029</v>
      </c>
      <c r="Q82">
        <v>0</v>
      </c>
      <c r="R82">
        <v>5.3782384734637647</v>
      </c>
      <c r="S82">
        <v>6.6943005181347148</v>
      </c>
      <c r="T82">
        <v>0</v>
      </c>
      <c r="U82">
        <v>275.80310880829012</v>
      </c>
      <c r="V82">
        <v>3.101164425899281</v>
      </c>
      <c r="W82">
        <v>11.782383419689118</v>
      </c>
      <c r="X82">
        <v>33.129533678756474</v>
      </c>
      <c r="Y82">
        <v>0</v>
      </c>
      <c r="Z82">
        <v>4.9939956000000008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0.96982289999999982</v>
      </c>
      <c r="AJ82">
        <v>0</v>
      </c>
      <c r="AK82">
        <v>13.149101519999997</v>
      </c>
      <c r="AL82">
        <v>2.9510000000000005</v>
      </c>
      <c r="AM82">
        <v>3.9975369983999993</v>
      </c>
      <c r="AN82">
        <v>0</v>
      </c>
      <c r="AO82">
        <v>2.2402799999999998</v>
      </c>
      <c r="AP82">
        <v>2.2776179999999999</v>
      </c>
      <c r="AQ82">
        <v>0</v>
      </c>
      <c r="AR82">
        <v>0.84124799999999988</v>
      </c>
      <c r="AS82">
        <v>1.3667232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23.047439509573461</v>
      </c>
      <c r="BB82">
        <f t="shared" si="1"/>
        <v>635.45082636581219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39.999161919195394</v>
      </c>
      <c r="L83">
        <v>0</v>
      </c>
      <c r="M83">
        <v>0</v>
      </c>
      <c r="N83">
        <v>30.000000064414579</v>
      </c>
      <c r="O83">
        <v>25.189932774373258</v>
      </c>
      <c r="P83">
        <v>69.039136623280029</v>
      </c>
      <c r="Q83">
        <v>0</v>
      </c>
      <c r="R83">
        <v>3.0035214457151742</v>
      </c>
      <c r="S83">
        <v>1.9999394359464626</v>
      </c>
      <c r="T83">
        <v>0</v>
      </c>
      <c r="U83">
        <v>275.80310880829012</v>
      </c>
      <c r="V83">
        <v>0</v>
      </c>
      <c r="W83">
        <v>11.782383419689118</v>
      </c>
      <c r="X83">
        <v>33.129533678756474</v>
      </c>
      <c r="Y83">
        <v>0</v>
      </c>
      <c r="Z83">
        <v>4.9939956000000008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13.149101519999997</v>
      </c>
      <c r="AL83">
        <v>2.9510000000000005</v>
      </c>
      <c r="AM83">
        <v>3.9975369983999993</v>
      </c>
      <c r="AN83">
        <v>0</v>
      </c>
      <c r="AO83">
        <v>2.2402799999999998</v>
      </c>
      <c r="AP83">
        <v>2.2776179999999999</v>
      </c>
      <c r="AQ83">
        <v>0</v>
      </c>
      <c r="AR83">
        <v>0.84124799999999988</v>
      </c>
      <c r="AS83">
        <v>1.3667232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21.257559618853744</v>
      </c>
      <c r="BB83">
        <f t="shared" si="1"/>
        <v>586.10128220360684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39.999161919195394</v>
      </c>
      <c r="L84">
        <v>0</v>
      </c>
      <c r="M84">
        <v>0</v>
      </c>
      <c r="N84">
        <v>30.000000064414579</v>
      </c>
      <c r="O84">
        <v>25.189932774373258</v>
      </c>
      <c r="P84">
        <v>69.039136623280029</v>
      </c>
      <c r="Q84">
        <v>0</v>
      </c>
      <c r="R84">
        <v>3.0035214457151742</v>
      </c>
      <c r="S84">
        <v>1.9999394359464626</v>
      </c>
      <c r="T84">
        <v>0</v>
      </c>
      <c r="U84">
        <v>275.80310880829012</v>
      </c>
      <c r="V84">
        <v>0</v>
      </c>
      <c r="W84">
        <v>11.782383419689118</v>
      </c>
      <c r="X84">
        <v>33.129533678756474</v>
      </c>
      <c r="Y84">
        <v>0</v>
      </c>
      <c r="Z84">
        <v>1.6646651999999995</v>
      </c>
      <c r="AA84">
        <v>10.70561232</v>
      </c>
      <c r="AB84">
        <v>10.03800096</v>
      </c>
      <c r="AC84">
        <v>7.3729167119999994</v>
      </c>
      <c r="AD84">
        <v>6.9438833099999995</v>
      </c>
      <c r="AE84">
        <v>12.5570624712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13.149101519999997</v>
      </c>
      <c r="AL84">
        <v>0.59019999999999995</v>
      </c>
      <c r="AM84">
        <v>2.6812748160000002</v>
      </c>
      <c r="AN84">
        <v>0</v>
      </c>
      <c r="AO84">
        <v>2.2402799999999998</v>
      </c>
      <c r="AP84">
        <v>2.2776179999999999</v>
      </c>
      <c r="AQ84">
        <v>0</v>
      </c>
      <c r="AR84">
        <v>0.84124799999999988</v>
      </c>
      <c r="AS84">
        <v>1.3667232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20.930572704653745</v>
      </c>
      <c r="BB84">
        <f t="shared" si="1"/>
        <v>577.0857797542069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39.999161919195394</v>
      </c>
      <c r="L85">
        <v>0</v>
      </c>
      <c r="M85">
        <v>0</v>
      </c>
      <c r="N85">
        <v>30.000000064414579</v>
      </c>
      <c r="O85">
        <v>25.189932774373258</v>
      </c>
      <c r="P85">
        <v>69.039136623280029</v>
      </c>
      <c r="Q85">
        <v>0</v>
      </c>
      <c r="R85">
        <v>3.0035214457151742</v>
      </c>
      <c r="S85">
        <v>1.9999394359464626</v>
      </c>
      <c r="T85">
        <v>0</v>
      </c>
      <c r="U85">
        <v>275.80310880829012</v>
      </c>
      <c r="V85">
        <v>0</v>
      </c>
      <c r="W85">
        <v>11.782383419689118</v>
      </c>
      <c r="X85">
        <v>33.129533678756474</v>
      </c>
      <c r="Y85">
        <v>0</v>
      </c>
      <c r="Z85">
        <v>1.6646651999999995</v>
      </c>
      <c r="AA85">
        <v>10.70561232</v>
      </c>
      <c r="AB85">
        <v>10.03800096</v>
      </c>
      <c r="AC85">
        <v>7.3729167119999994</v>
      </c>
      <c r="AD85">
        <v>4.6292555399999991</v>
      </c>
      <c r="AE85">
        <v>12.5570624712</v>
      </c>
      <c r="AF85">
        <v>0</v>
      </c>
      <c r="AG85">
        <v>0</v>
      </c>
      <c r="AH85">
        <v>35.641047780000001</v>
      </c>
      <c r="AI85">
        <v>0</v>
      </c>
      <c r="AJ85">
        <v>0</v>
      </c>
      <c r="AK85">
        <v>13.149101519999997</v>
      </c>
      <c r="AL85">
        <v>0.59019999999999995</v>
      </c>
      <c r="AM85">
        <v>2.6812748160000002</v>
      </c>
      <c r="AN85">
        <v>0</v>
      </c>
      <c r="AO85">
        <v>2.2402799999999998</v>
      </c>
      <c r="AP85">
        <v>2.2776179999999999</v>
      </c>
      <c r="AQ85">
        <v>0</v>
      </c>
      <c r="AR85">
        <v>13.459967999999998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21.291215808553744</v>
      </c>
      <c r="BB85">
        <f t="shared" si="1"/>
        <v>587.02922888030696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39.999161919195394</v>
      </c>
      <c r="L86">
        <v>0</v>
      </c>
      <c r="M86">
        <v>0</v>
      </c>
      <c r="N86">
        <v>30.000000064414579</v>
      </c>
      <c r="O86">
        <v>25.189932774373258</v>
      </c>
      <c r="P86">
        <v>69.039136623280029</v>
      </c>
      <c r="Q86">
        <v>0</v>
      </c>
      <c r="R86">
        <v>3.0035214457151742</v>
      </c>
      <c r="S86">
        <v>1.9999394359464626</v>
      </c>
      <c r="T86">
        <v>0</v>
      </c>
      <c r="U86">
        <v>275.80310880829012</v>
      </c>
      <c r="V86">
        <v>0</v>
      </c>
      <c r="W86">
        <v>11.782383419689118</v>
      </c>
      <c r="X86">
        <v>33.129533678756474</v>
      </c>
      <c r="Y86">
        <v>0</v>
      </c>
      <c r="Z86">
        <v>1.6646651999999995</v>
      </c>
      <c r="AA86">
        <v>9.0698319999999999</v>
      </c>
      <c r="AB86">
        <v>10.03800096</v>
      </c>
      <c r="AC86">
        <v>7.3729167119999994</v>
      </c>
      <c r="AD86">
        <v>2.31462777</v>
      </c>
      <c r="AE86">
        <v>12.5570624712</v>
      </c>
      <c r="AF86">
        <v>0</v>
      </c>
      <c r="AG86">
        <v>0</v>
      </c>
      <c r="AH86">
        <v>23.760698519999998</v>
      </c>
      <c r="AI86">
        <v>0</v>
      </c>
      <c r="AJ86">
        <v>0</v>
      </c>
      <c r="AK86">
        <v>13.149101519999997</v>
      </c>
      <c r="AL86">
        <v>0.59019999999999995</v>
      </c>
      <c r="AM86">
        <v>2.6812748160000002</v>
      </c>
      <c r="AN86">
        <v>0</v>
      </c>
      <c r="AO86">
        <v>2.2402799999999998</v>
      </c>
      <c r="AP86">
        <v>2.2776179999999999</v>
      </c>
      <c r="AQ86">
        <v>0</v>
      </c>
      <c r="AR86">
        <v>13.459967999999998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20.737139126353735</v>
      </c>
      <c r="BB86">
        <f t="shared" si="1"/>
        <v>571.75254821250678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39.999161919195394</v>
      </c>
      <c r="L87">
        <v>0</v>
      </c>
      <c r="M87">
        <v>0</v>
      </c>
      <c r="N87">
        <v>30.000000064414579</v>
      </c>
      <c r="O87">
        <v>25.189932774373258</v>
      </c>
      <c r="P87">
        <v>69.039136623280029</v>
      </c>
      <c r="Q87">
        <v>0</v>
      </c>
      <c r="R87">
        <v>3.0035214457151742</v>
      </c>
      <c r="S87">
        <v>1.9999394359464626</v>
      </c>
      <c r="T87">
        <v>0</v>
      </c>
      <c r="U87">
        <v>273.84455958549216</v>
      </c>
      <c r="V87">
        <v>0</v>
      </c>
      <c r="W87">
        <v>11.782383419689118</v>
      </c>
      <c r="X87">
        <v>33.129533678756474</v>
      </c>
      <c r="Y87">
        <v>0</v>
      </c>
      <c r="Z87">
        <v>1.6646651999999995</v>
      </c>
      <c r="AA87">
        <v>7.1234299999999999</v>
      </c>
      <c r="AB87">
        <v>10.03800096</v>
      </c>
      <c r="AC87">
        <v>7.3729167119999994</v>
      </c>
      <c r="AD87">
        <v>2.31462777</v>
      </c>
      <c r="AE87">
        <v>12.5570624712</v>
      </c>
      <c r="AF87">
        <v>0</v>
      </c>
      <c r="AG87">
        <v>0</v>
      </c>
      <c r="AH87">
        <v>23.760698519999998</v>
      </c>
      <c r="AI87">
        <v>0</v>
      </c>
      <c r="AJ87">
        <v>0</v>
      </c>
      <c r="AK87">
        <v>13.149101519999997</v>
      </c>
      <c r="AL87">
        <v>0.59019999999999995</v>
      </c>
      <c r="AM87">
        <v>2.6812748160000002</v>
      </c>
      <c r="AN87">
        <v>0</v>
      </c>
      <c r="AO87">
        <v>2.2402799999999998</v>
      </c>
      <c r="AP87">
        <v>2.2776179999999999</v>
      </c>
      <c r="AQ87">
        <v>0</v>
      </c>
      <c r="AR87">
        <v>1.40208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20.178439753555764</v>
      </c>
      <c r="BB87">
        <f t="shared" si="1"/>
        <v>556.3484083625068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39.999161919195394</v>
      </c>
      <c r="L88">
        <v>0</v>
      </c>
      <c r="M88">
        <v>0</v>
      </c>
      <c r="N88">
        <v>30.000000064414579</v>
      </c>
      <c r="O88">
        <v>25.189932774373258</v>
      </c>
      <c r="P88">
        <v>69.039136623280029</v>
      </c>
      <c r="Q88">
        <v>0</v>
      </c>
      <c r="R88">
        <v>3.0035214457151742</v>
      </c>
      <c r="S88">
        <v>1.9999394359464626</v>
      </c>
      <c r="T88">
        <v>0</v>
      </c>
      <c r="U88">
        <v>273.84455958549216</v>
      </c>
      <c r="V88">
        <v>4.2227979799104804E-3</v>
      </c>
      <c r="W88">
        <v>11.782383419689118</v>
      </c>
      <c r="X88">
        <v>33.129533678756474</v>
      </c>
      <c r="Y88">
        <v>0</v>
      </c>
      <c r="Z88">
        <v>0</v>
      </c>
      <c r="AA88">
        <v>3.5516820000000004</v>
      </c>
      <c r="AB88">
        <v>6.6378144000000008</v>
      </c>
      <c r="AC88">
        <v>4.9152778080000008</v>
      </c>
      <c r="AD88">
        <v>2.31462777</v>
      </c>
      <c r="AE88">
        <v>7.8212783999999997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13.149101519999997</v>
      </c>
      <c r="AL88">
        <v>0.59019999999999995</v>
      </c>
      <c r="AM88">
        <v>1.3406374079999999</v>
      </c>
      <c r="AN88">
        <v>0</v>
      </c>
      <c r="AO88">
        <v>2.2402799999999998</v>
      </c>
      <c r="AP88">
        <v>2.2776179999999999</v>
      </c>
      <c r="AQ88">
        <v>0</v>
      </c>
      <c r="AR88">
        <v>1.40208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19.577614411735674</v>
      </c>
      <c r="BB88">
        <f t="shared" si="1"/>
        <v>539.78279635910701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39.999161919195394</v>
      </c>
      <c r="L89">
        <v>0</v>
      </c>
      <c r="M89">
        <v>0</v>
      </c>
      <c r="N89">
        <v>30.000000064414579</v>
      </c>
      <c r="O89">
        <v>25.189932774373258</v>
      </c>
      <c r="P89">
        <v>69.039136623280029</v>
      </c>
      <c r="Q89">
        <v>0</v>
      </c>
      <c r="R89">
        <v>3.0035214457151742</v>
      </c>
      <c r="S89">
        <v>1.9999394359464626</v>
      </c>
      <c r="T89">
        <v>0</v>
      </c>
      <c r="U89">
        <v>273.84455958549216</v>
      </c>
      <c r="V89">
        <v>1.9761657727008532E-3</v>
      </c>
      <c r="W89">
        <v>11.782383419689118</v>
      </c>
      <c r="X89">
        <v>33.129533678756474</v>
      </c>
      <c r="Y89">
        <v>0</v>
      </c>
      <c r="Z89">
        <v>0</v>
      </c>
      <c r="AA89">
        <v>0</v>
      </c>
      <c r="AB89">
        <v>6.6378144000000008</v>
      </c>
      <c r="AC89">
        <v>4.9152778080000008</v>
      </c>
      <c r="AD89">
        <v>2.31462777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13.149101519999997</v>
      </c>
      <c r="AL89">
        <v>0.59019999999999995</v>
      </c>
      <c r="AM89">
        <v>1.1171978399999998</v>
      </c>
      <c r="AN89">
        <v>0</v>
      </c>
      <c r="AO89">
        <v>2.2402799999999998</v>
      </c>
      <c r="AP89">
        <v>2.2776179999999999</v>
      </c>
      <c r="AQ89">
        <v>0</v>
      </c>
      <c r="AR89">
        <v>1.40208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19.44540662392847</v>
      </c>
      <c r="BB89">
        <f t="shared" si="1"/>
        <v>536.13763594670684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39.999161919195394</v>
      </c>
      <c r="L90">
        <v>0</v>
      </c>
      <c r="M90">
        <v>0</v>
      </c>
      <c r="N90">
        <v>30.000000064414579</v>
      </c>
      <c r="O90">
        <v>25.189932774373258</v>
      </c>
      <c r="P90">
        <v>69.039136623280029</v>
      </c>
      <c r="Q90">
        <v>0</v>
      </c>
      <c r="R90">
        <v>3.0035214457151742</v>
      </c>
      <c r="S90">
        <v>1.9999394359464626</v>
      </c>
      <c r="T90">
        <v>0</v>
      </c>
      <c r="U90">
        <v>273.84455958549216</v>
      </c>
      <c r="V90">
        <v>5.430051848067702E-4</v>
      </c>
      <c r="W90">
        <v>11.782383419689118</v>
      </c>
      <c r="X90">
        <v>33.129533678756474</v>
      </c>
      <c r="Y90">
        <v>0</v>
      </c>
      <c r="Z90">
        <v>0</v>
      </c>
      <c r="AA90">
        <v>0</v>
      </c>
      <c r="AB90">
        <v>6.6378144000000008</v>
      </c>
      <c r="AC90">
        <v>4.9152778080000008</v>
      </c>
      <c r="AD90">
        <v>2.31462777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13.149101519999997</v>
      </c>
      <c r="AL90">
        <v>0.59019999999999995</v>
      </c>
      <c r="AM90">
        <v>0</v>
      </c>
      <c r="AN90">
        <v>0</v>
      </c>
      <c r="AO90">
        <v>2.2402799999999998</v>
      </c>
      <c r="AP90">
        <v>2.2776179999999999</v>
      </c>
      <c r="AQ90">
        <v>0</v>
      </c>
      <c r="AR90">
        <v>1.40208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19.406254538940573</v>
      </c>
      <c r="BB90">
        <f t="shared" si="1"/>
        <v>535.0581570311067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39.999161919195394</v>
      </c>
      <c r="L91">
        <v>0</v>
      </c>
      <c r="M91">
        <v>0</v>
      </c>
      <c r="N91">
        <v>30.000000064414579</v>
      </c>
      <c r="O91">
        <v>25.189932774373258</v>
      </c>
      <c r="P91">
        <v>69.039136623280029</v>
      </c>
      <c r="Q91">
        <v>0</v>
      </c>
      <c r="R91">
        <v>3.0035214457151742</v>
      </c>
      <c r="S91">
        <v>1.9999394359464626</v>
      </c>
      <c r="T91">
        <v>0</v>
      </c>
      <c r="U91">
        <v>273.84455958549216</v>
      </c>
      <c r="V91">
        <v>5.430051848067702E-4</v>
      </c>
      <c r="W91">
        <v>11.782383419689118</v>
      </c>
      <c r="X91">
        <v>33.129533678756474</v>
      </c>
      <c r="Y91">
        <v>0</v>
      </c>
      <c r="Z91">
        <v>0</v>
      </c>
      <c r="AA91">
        <v>0</v>
      </c>
      <c r="AB91">
        <v>3.3460003200000008</v>
      </c>
      <c r="AC91">
        <v>2.457638904</v>
      </c>
      <c r="AD91">
        <v>2.31462777</v>
      </c>
      <c r="AE91">
        <v>7.8212783999999997</v>
      </c>
      <c r="AF91">
        <v>0</v>
      </c>
      <c r="AG91">
        <v>0</v>
      </c>
      <c r="AH91">
        <v>17.820523890000004</v>
      </c>
      <c r="AI91">
        <v>0</v>
      </c>
      <c r="AJ91">
        <v>0</v>
      </c>
      <c r="AK91">
        <v>13.149101519999997</v>
      </c>
      <c r="AL91">
        <v>0.59019999999999995</v>
      </c>
      <c r="AM91">
        <v>0</v>
      </c>
      <c r="AN91">
        <v>0</v>
      </c>
      <c r="AO91">
        <v>2.314956</v>
      </c>
      <c r="AP91">
        <v>2.2776179999999999</v>
      </c>
      <c r="AQ91">
        <v>0</v>
      </c>
      <c r="AR91">
        <v>1.40208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18.999730959240576</v>
      </c>
      <c r="BB91">
        <f t="shared" si="1"/>
        <v>523.8497289968069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40.000347826191394</v>
      </c>
      <c r="L92">
        <v>0</v>
      </c>
      <c r="M92">
        <v>0</v>
      </c>
      <c r="N92">
        <v>30.000000064414579</v>
      </c>
      <c r="O92">
        <v>25.189932774373258</v>
      </c>
      <c r="P92">
        <v>69.039136623280029</v>
      </c>
      <c r="Q92">
        <v>0</v>
      </c>
      <c r="R92">
        <v>3.004185185185186</v>
      </c>
      <c r="S92">
        <v>2.0310810014992504</v>
      </c>
      <c r="T92">
        <v>0</v>
      </c>
      <c r="U92">
        <v>273.84455958549216</v>
      </c>
      <c r="V92">
        <v>5.430051848067702E-4</v>
      </c>
      <c r="W92">
        <v>11.782383419689118</v>
      </c>
      <c r="X92">
        <v>33.129533678756474</v>
      </c>
      <c r="Y92">
        <v>0</v>
      </c>
      <c r="Z92">
        <v>0</v>
      </c>
      <c r="AA92">
        <v>0</v>
      </c>
      <c r="AB92">
        <v>3.3460003200000008</v>
      </c>
      <c r="AC92">
        <v>2.457638904</v>
      </c>
      <c r="AD92">
        <v>2.31462777</v>
      </c>
      <c r="AE92">
        <v>7.8212783999999997</v>
      </c>
      <c r="AF92">
        <v>0</v>
      </c>
      <c r="AG92">
        <v>0</v>
      </c>
      <c r="AH92">
        <v>17.820523890000004</v>
      </c>
      <c r="AI92">
        <v>0</v>
      </c>
      <c r="AJ92">
        <v>0</v>
      </c>
      <c r="AK92">
        <v>13.149101519999997</v>
      </c>
      <c r="AL92">
        <v>0.59019999999999995</v>
      </c>
      <c r="AM92">
        <v>0</v>
      </c>
      <c r="AN92">
        <v>0</v>
      </c>
      <c r="AO92">
        <v>2.314956</v>
      </c>
      <c r="AP92">
        <v>2.2776179999999999</v>
      </c>
      <c r="AQ92">
        <v>0</v>
      </c>
      <c r="AR92">
        <v>1.40208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19.000885757371076</v>
      </c>
      <c r="BB92">
        <f t="shared" si="1"/>
        <v>523.8815654106952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40.000347826191394</v>
      </c>
      <c r="L93">
        <v>0</v>
      </c>
      <c r="M93">
        <v>0</v>
      </c>
      <c r="N93">
        <v>30.000000064414579</v>
      </c>
      <c r="O93">
        <v>25.189932774373258</v>
      </c>
      <c r="P93">
        <v>69.039136623280029</v>
      </c>
      <c r="Q93">
        <v>0</v>
      </c>
      <c r="R93">
        <v>3.004185185185186</v>
      </c>
      <c r="S93">
        <v>2.0310810014992504</v>
      </c>
      <c r="T93">
        <v>0</v>
      </c>
      <c r="U93">
        <v>273.84455958549216</v>
      </c>
      <c r="V93">
        <v>5.430051848067702E-4</v>
      </c>
      <c r="W93">
        <v>11.782383419689118</v>
      </c>
      <c r="X93">
        <v>33.129533678756474</v>
      </c>
      <c r="Y93">
        <v>0</v>
      </c>
      <c r="Z93">
        <v>0</v>
      </c>
      <c r="AA93">
        <v>0</v>
      </c>
      <c r="AB93">
        <v>3.3460003200000008</v>
      </c>
      <c r="AC93">
        <v>2.457638904</v>
      </c>
      <c r="AD93">
        <v>2.31462777</v>
      </c>
      <c r="AE93">
        <v>7.8212783999999997</v>
      </c>
      <c r="AF93">
        <v>0</v>
      </c>
      <c r="AG93">
        <v>0</v>
      </c>
      <c r="AH93">
        <v>17.820523890000004</v>
      </c>
      <c r="AI93">
        <v>0</v>
      </c>
      <c r="AJ93">
        <v>0</v>
      </c>
      <c r="AK93">
        <v>13.149101519999997</v>
      </c>
      <c r="AL93">
        <v>0.59019999999999995</v>
      </c>
      <c r="AM93">
        <v>0</v>
      </c>
      <c r="AN93">
        <v>0</v>
      </c>
      <c r="AO93">
        <v>2.314956</v>
      </c>
      <c r="AP93">
        <v>2.4403049999999995</v>
      </c>
      <c r="AQ93">
        <v>0</v>
      </c>
      <c r="AR93">
        <v>1.9629119999999998</v>
      </c>
      <c r="AS93">
        <v>2.0500847999999996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19.050126451371071</v>
      </c>
      <c r="BB93">
        <f t="shared" si="1"/>
        <v>525.23920531669523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40.000347826191394</v>
      </c>
      <c r="L94">
        <v>0</v>
      </c>
      <c r="M94">
        <v>0</v>
      </c>
      <c r="N94">
        <v>30.000000064414579</v>
      </c>
      <c r="O94">
        <v>25.189932774373258</v>
      </c>
      <c r="P94">
        <v>69.039136623280029</v>
      </c>
      <c r="Q94">
        <v>0</v>
      </c>
      <c r="R94">
        <v>3.004185185185186</v>
      </c>
      <c r="S94">
        <v>2.0310810014992504</v>
      </c>
      <c r="T94">
        <v>0</v>
      </c>
      <c r="U94">
        <v>273.84455958549216</v>
      </c>
      <c r="V94">
        <v>5.430051848067702E-4</v>
      </c>
      <c r="W94">
        <v>11.782383419689118</v>
      </c>
      <c r="X94">
        <v>33.129533678756474</v>
      </c>
      <c r="Y94">
        <v>0</v>
      </c>
      <c r="Z94">
        <v>0</v>
      </c>
      <c r="AA94">
        <v>0</v>
      </c>
      <c r="AB94">
        <v>3.3460003200000008</v>
      </c>
      <c r="AC94">
        <v>0</v>
      </c>
      <c r="AD94">
        <v>2.31462777</v>
      </c>
      <c r="AE94">
        <v>7.8212783999999997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13.149101519999997</v>
      </c>
      <c r="AL94">
        <v>0.59019999999999995</v>
      </c>
      <c r="AM94">
        <v>0</v>
      </c>
      <c r="AN94">
        <v>0</v>
      </c>
      <c r="AO94">
        <v>2.314956</v>
      </c>
      <c r="AP94">
        <v>2.4403049999999995</v>
      </c>
      <c r="AQ94">
        <v>0</v>
      </c>
      <c r="AR94">
        <v>1.9629119999999998</v>
      </c>
      <c r="AS94">
        <v>2.0500847999999996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18.75620320127107</v>
      </c>
      <c r="BB94">
        <f t="shared" si="1"/>
        <v>517.13531503279512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40.000347826191394</v>
      </c>
      <c r="L95">
        <v>0</v>
      </c>
      <c r="M95">
        <v>0</v>
      </c>
      <c r="N95">
        <v>30.000000064414579</v>
      </c>
      <c r="O95">
        <v>25.189932774373258</v>
      </c>
      <c r="P95">
        <v>69.039136623280029</v>
      </c>
      <c r="Q95">
        <v>0</v>
      </c>
      <c r="R95">
        <v>3.004185185185186</v>
      </c>
      <c r="S95">
        <v>2.0730237795779347</v>
      </c>
      <c r="T95">
        <v>0</v>
      </c>
      <c r="U95">
        <v>273.84455958549216</v>
      </c>
      <c r="V95">
        <v>5.430051848067702E-4</v>
      </c>
      <c r="W95">
        <v>11.782383419689118</v>
      </c>
      <c r="X95">
        <v>34.516941283388647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2.31462777</v>
      </c>
      <c r="AE95">
        <v>7.8212783999999997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13.149101519999997</v>
      </c>
      <c r="AL95">
        <v>0.59019999999999995</v>
      </c>
      <c r="AM95">
        <v>0</v>
      </c>
      <c r="AN95">
        <v>0</v>
      </c>
      <c r="AO95">
        <v>2.3896319999999998</v>
      </c>
      <c r="AP95">
        <v>2.4403049999999995</v>
      </c>
      <c r="AQ95">
        <v>0</v>
      </c>
      <c r="AR95">
        <v>1.121664</v>
      </c>
      <c r="AS95">
        <v>2.0500847999999996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18.662290400346787</v>
      </c>
      <c r="BB95">
        <f t="shared" si="1"/>
        <v>514.5460058964303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40.000347826191394</v>
      </c>
      <c r="L96">
        <v>0</v>
      </c>
      <c r="M96">
        <v>0</v>
      </c>
      <c r="N96">
        <v>30.000000064414579</v>
      </c>
      <c r="O96">
        <v>25.189932774373258</v>
      </c>
      <c r="P96">
        <v>69.039136623280029</v>
      </c>
      <c r="Q96">
        <v>0</v>
      </c>
      <c r="R96">
        <v>3.004185185185186</v>
      </c>
      <c r="S96">
        <v>2.0730237795779347</v>
      </c>
      <c r="T96">
        <v>0</v>
      </c>
      <c r="U96">
        <v>273.84455958549216</v>
      </c>
      <c r="V96">
        <v>5.430051848067702E-4</v>
      </c>
      <c r="W96">
        <v>11.782383419689118</v>
      </c>
      <c r="X96">
        <v>35.892840969531186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13.149101519999997</v>
      </c>
      <c r="AL96">
        <v>0.59019999999999995</v>
      </c>
      <c r="AM96">
        <v>0</v>
      </c>
      <c r="AN96">
        <v>0</v>
      </c>
      <c r="AO96">
        <v>2.3896319999999998</v>
      </c>
      <c r="AP96">
        <v>2.4403049999999995</v>
      </c>
      <c r="AQ96">
        <v>0</v>
      </c>
      <c r="AR96">
        <v>1.121664</v>
      </c>
      <c r="AS96">
        <v>2.0500847999999996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18.71044688936178</v>
      </c>
      <c r="BB96">
        <f t="shared" si="1"/>
        <v>515.87374909355776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40.000347826191394</v>
      </c>
      <c r="L97">
        <v>0</v>
      </c>
      <c r="M97">
        <v>0</v>
      </c>
      <c r="N97">
        <v>30.000000064414579</v>
      </c>
      <c r="O97">
        <v>25.189932774373258</v>
      </c>
      <c r="P97">
        <v>69.039136623280029</v>
      </c>
      <c r="Q97">
        <v>0</v>
      </c>
      <c r="R97">
        <v>3.004185185185186</v>
      </c>
      <c r="S97">
        <v>2.0730237795779347</v>
      </c>
      <c r="T97">
        <v>0</v>
      </c>
      <c r="U97">
        <v>273.84455958549216</v>
      </c>
      <c r="V97">
        <v>5.430051848067702E-4</v>
      </c>
      <c r="W97">
        <v>11.782383419689118</v>
      </c>
      <c r="X97">
        <v>37.274195448558466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5.0022523200000011</v>
      </c>
      <c r="AI97">
        <v>0</v>
      </c>
      <c r="AJ97">
        <v>0</v>
      </c>
      <c r="AK97">
        <v>13.149101519999997</v>
      </c>
      <c r="AL97">
        <v>0.59019999999999995</v>
      </c>
      <c r="AM97">
        <v>0</v>
      </c>
      <c r="AN97">
        <v>0</v>
      </c>
      <c r="AO97">
        <v>2.3896319999999998</v>
      </c>
      <c r="AP97">
        <v>2.4403049999999995</v>
      </c>
      <c r="AQ97">
        <v>0</v>
      </c>
      <c r="AR97">
        <v>1.121664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18.49414324722774</v>
      </c>
      <c r="BB97">
        <f t="shared" si="1"/>
        <v>509.9099486747192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40.000347826191394</v>
      </c>
      <c r="L98">
        <v>0</v>
      </c>
      <c r="M98">
        <v>0</v>
      </c>
      <c r="N98">
        <v>30.000000064414579</v>
      </c>
      <c r="O98">
        <v>25.189932774373258</v>
      </c>
      <c r="P98">
        <v>69.039136623280029</v>
      </c>
      <c r="Q98">
        <v>0</v>
      </c>
      <c r="R98">
        <v>3.004185185185186</v>
      </c>
      <c r="S98">
        <v>2.0730237795779347</v>
      </c>
      <c r="T98">
        <v>0</v>
      </c>
      <c r="U98">
        <v>273.84455958549216</v>
      </c>
      <c r="V98">
        <v>5.430051848067702E-4</v>
      </c>
      <c r="W98">
        <v>11.782383419689118</v>
      </c>
      <c r="X98">
        <v>38.652849740932645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13.149101519999997</v>
      </c>
      <c r="AL98">
        <v>0.59019999999999995</v>
      </c>
      <c r="AM98">
        <v>0</v>
      </c>
      <c r="AN98">
        <v>0</v>
      </c>
      <c r="AO98">
        <v>2.3896319999999998</v>
      </c>
      <c r="AP98">
        <v>2.4403049999999995</v>
      </c>
      <c r="AQ98">
        <v>0</v>
      </c>
      <c r="AR98">
        <v>1.121664</v>
      </c>
      <c r="AS98">
        <v>2.0500847999999996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18.39123497226084</v>
      </c>
      <c r="BB98">
        <f t="shared" si="1"/>
        <v>507.07262052206028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4.0058751457686527E-7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1.6575342465753425E-4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1.1815273709870018</v>
      </c>
      <c r="L99">
        <f t="shared" si="2"/>
        <v>0</v>
      </c>
      <c r="M99">
        <f t="shared" si="2"/>
        <v>0</v>
      </c>
      <c r="N99">
        <f t="shared" si="2"/>
        <v>0.72000000154594901</v>
      </c>
      <c r="O99">
        <f t="shared" si="2"/>
        <v>0.59471010273126901</v>
      </c>
      <c r="P99">
        <f t="shared" si="2"/>
        <v>1.6381544578604994</v>
      </c>
      <c r="Q99">
        <f t="shared" si="2"/>
        <v>0</v>
      </c>
      <c r="R99">
        <f t="shared" si="2"/>
        <v>0.10926082259882577</v>
      </c>
      <c r="S99">
        <f t="shared" si="2"/>
        <v>7.4279173239272772E-2</v>
      </c>
      <c r="T99">
        <f t="shared" si="2"/>
        <v>0</v>
      </c>
      <c r="U99">
        <f t="shared" si="2"/>
        <v>6.6133989637305692</v>
      </c>
      <c r="V99">
        <f t="shared" si="2"/>
        <v>3.3310593675071838E-2</v>
      </c>
      <c r="W99">
        <f t="shared" si="2"/>
        <v>0.24281715483937208</v>
      </c>
      <c r="X99">
        <f t="shared" si="2"/>
        <v>0.64812694408045224</v>
      </c>
      <c r="Y99">
        <f t="shared" si="2"/>
        <v>0</v>
      </c>
      <c r="Z99">
        <f t="shared" si="2"/>
        <v>2.5386144300000014E-2</v>
      </c>
      <c r="AA99">
        <f t="shared" si="2"/>
        <v>3.6119803300000003E-2</v>
      </c>
      <c r="AB99">
        <f t="shared" si="2"/>
        <v>5.7598279800000006E-2</v>
      </c>
      <c r="AC99">
        <f t="shared" si="2"/>
        <v>4.4851909998000018E-2</v>
      </c>
      <c r="AD99">
        <f t="shared" si="2"/>
        <v>8.9558651127399982E-2</v>
      </c>
      <c r="AE99">
        <f t="shared" si="2"/>
        <v>0.13330261018360004</v>
      </c>
      <c r="AF99">
        <f t="shared" si="2"/>
        <v>0</v>
      </c>
      <c r="AG99">
        <f t="shared" si="2"/>
        <v>0</v>
      </c>
      <c r="AH99">
        <f t="shared" si="2"/>
        <v>0.29283617968500003</v>
      </c>
      <c r="AI99">
        <f t="shared" si="2"/>
        <v>2.8650184837499992E-2</v>
      </c>
      <c r="AJ99">
        <f t="shared" si="2"/>
        <v>0</v>
      </c>
      <c r="AK99">
        <f t="shared" si="2"/>
        <v>0.31557843648000006</v>
      </c>
      <c r="AL99">
        <f t="shared" si="2"/>
        <v>8.8529999999999831E-2</v>
      </c>
      <c r="AM99">
        <f t="shared" si="2"/>
        <v>1.6925885820800006E-2</v>
      </c>
      <c r="AN99">
        <f t="shared" si="2"/>
        <v>0</v>
      </c>
      <c r="AO99">
        <f t="shared" si="2"/>
        <v>6.0487560000000024E-2</v>
      </c>
      <c r="AP99">
        <f t="shared" si="2"/>
        <v>6.0877475399999915E-2</v>
      </c>
      <c r="AQ99">
        <f t="shared" si="2"/>
        <v>0</v>
      </c>
      <c r="AR99">
        <f t="shared" si="2"/>
        <v>6.0359544000000043E-2</v>
      </c>
      <c r="AS99">
        <f t="shared" si="2"/>
        <v>6.1946729039999877E-2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0.46300665454627388</v>
      </c>
      <c r="BB99">
        <f t="shared" si="1"/>
        <v>12.765754478726485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3.834965543165459E-5</v>
      </c>
      <c r="L3">
        <v>0</v>
      </c>
      <c r="M3">
        <v>28.216485893072782</v>
      </c>
      <c r="N3">
        <v>36.248704741043937</v>
      </c>
      <c r="O3">
        <v>0</v>
      </c>
      <c r="P3">
        <v>41.865284974093257</v>
      </c>
      <c r="Q3">
        <v>0</v>
      </c>
      <c r="R3">
        <v>6.2493418690672247</v>
      </c>
      <c r="S3">
        <v>0.56000948736476419</v>
      </c>
      <c r="T3">
        <v>0</v>
      </c>
      <c r="U3">
        <v>21.410233160621786</v>
      </c>
      <c r="V3">
        <v>1.2345641204435143</v>
      </c>
      <c r="W3">
        <v>13.336787564766839</v>
      </c>
      <c r="X3">
        <v>45.263017456359101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1.9662681999999996</v>
      </c>
      <c r="AG3">
        <v>12.515970240000001</v>
      </c>
      <c r="AH3">
        <v>0</v>
      </c>
      <c r="AI3">
        <v>0</v>
      </c>
      <c r="AJ3">
        <v>0</v>
      </c>
      <c r="AK3">
        <v>15.883860240000001</v>
      </c>
      <c r="AL3">
        <v>0</v>
      </c>
      <c r="AM3">
        <v>0</v>
      </c>
      <c r="AN3">
        <v>0.70762311300000014</v>
      </c>
      <c r="AO3">
        <v>3.1569720000000001</v>
      </c>
      <c r="AP3">
        <v>4.0087101599999997</v>
      </c>
      <c r="AQ3">
        <v>0</v>
      </c>
      <c r="AR3">
        <v>16.257945599999996</v>
      </c>
      <c r="AS3">
        <v>7.5525446879999985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9.2384105630981139</v>
      </c>
      <c r="BB3">
        <f>SUM(B3:AZ3)-BA3</f>
        <v>254.71617009439052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3.834965543165459E-5</v>
      </c>
      <c r="L4">
        <v>0</v>
      </c>
      <c r="M4">
        <v>28.216485893072782</v>
      </c>
      <c r="N4">
        <v>36.248704741043937</v>
      </c>
      <c r="O4">
        <v>0</v>
      </c>
      <c r="P4">
        <v>41.865284974093257</v>
      </c>
      <c r="Q4">
        <v>0</v>
      </c>
      <c r="R4">
        <v>6.2493418690672247</v>
      </c>
      <c r="S4">
        <v>0.56000948736476419</v>
      </c>
      <c r="T4">
        <v>0</v>
      </c>
      <c r="U4">
        <v>21.410233160621786</v>
      </c>
      <c r="V4">
        <v>1.2345641204435143</v>
      </c>
      <c r="W4">
        <v>13.336787564766839</v>
      </c>
      <c r="X4">
        <v>45.263017456359101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1.9662681999999996</v>
      </c>
      <c r="AG4">
        <v>12.515970240000001</v>
      </c>
      <c r="AH4">
        <v>0</v>
      </c>
      <c r="AI4">
        <v>0</v>
      </c>
      <c r="AJ4">
        <v>0</v>
      </c>
      <c r="AK4">
        <v>15.883860240000001</v>
      </c>
      <c r="AL4">
        <v>0</v>
      </c>
      <c r="AM4">
        <v>0</v>
      </c>
      <c r="AN4">
        <v>0.70762311300000014</v>
      </c>
      <c r="AO4">
        <v>3.1569720000000001</v>
      </c>
      <c r="AP4">
        <v>4.0087101599999997</v>
      </c>
      <c r="AQ4">
        <v>0</v>
      </c>
      <c r="AR4">
        <v>16.257945599999996</v>
      </c>
      <c r="AS4">
        <v>7.5525446879999985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9.2384105630981139</v>
      </c>
      <c r="BB4">
        <f t="shared" ref="BB4:BB67" si="0">SUM(B4:AZ4)-BA4</f>
        <v>254.71617009439052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3.834965543165459E-5</v>
      </c>
      <c r="L5">
        <v>0</v>
      </c>
      <c r="M5">
        <v>28.216485893072782</v>
      </c>
      <c r="N5">
        <v>36.248704741043937</v>
      </c>
      <c r="O5">
        <v>0</v>
      </c>
      <c r="P5">
        <v>41.875647668393782</v>
      </c>
      <c r="Q5">
        <v>0</v>
      </c>
      <c r="R5">
        <v>6.2493418690672247</v>
      </c>
      <c r="S5">
        <v>0.56000948736476419</v>
      </c>
      <c r="T5">
        <v>0</v>
      </c>
      <c r="U5">
        <v>21.410233160621786</v>
      </c>
      <c r="V5">
        <v>0</v>
      </c>
      <c r="W5">
        <v>9.9999999999999982</v>
      </c>
      <c r="X5">
        <v>30.000000161912883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1.9662681999999996</v>
      </c>
      <c r="AG5">
        <v>12.515970240000001</v>
      </c>
      <c r="AH5">
        <v>0</v>
      </c>
      <c r="AI5">
        <v>0</v>
      </c>
      <c r="AJ5">
        <v>0</v>
      </c>
      <c r="AK5">
        <v>15.883860240000001</v>
      </c>
      <c r="AL5">
        <v>0</v>
      </c>
      <c r="AM5">
        <v>0</v>
      </c>
      <c r="AN5">
        <v>0.70762311300000014</v>
      </c>
      <c r="AO5">
        <v>3.1569720000000001</v>
      </c>
      <c r="AP5">
        <v>4.0087101599999997</v>
      </c>
      <c r="AQ5">
        <v>0</v>
      </c>
      <c r="AR5">
        <v>1.0161215999999997</v>
      </c>
      <c r="AS5">
        <v>7.5525446879999985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7.8457787468115043</v>
      </c>
      <c r="BB5">
        <f t="shared" si="0"/>
        <v>216.31932282532108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3.834965543165459E-5</v>
      </c>
      <c r="L6">
        <v>0</v>
      </c>
      <c r="M6">
        <v>28.216485893072782</v>
      </c>
      <c r="N6">
        <v>36.248704741043937</v>
      </c>
      <c r="O6">
        <v>0</v>
      </c>
      <c r="P6">
        <v>41.875647668393782</v>
      </c>
      <c r="Q6">
        <v>0</v>
      </c>
      <c r="R6">
        <v>6.2493418690672247</v>
      </c>
      <c r="S6">
        <v>0.56000948736476419</v>
      </c>
      <c r="T6">
        <v>0</v>
      </c>
      <c r="U6">
        <v>21.410233160621786</v>
      </c>
      <c r="V6">
        <v>0</v>
      </c>
      <c r="W6">
        <v>9.9999999999999982</v>
      </c>
      <c r="X6">
        <v>30.000000161912883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1.9662681999999996</v>
      </c>
      <c r="AG6">
        <v>12.515970240000001</v>
      </c>
      <c r="AH6">
        <v>0</v>
      </c>
      <c r="AI6">
        <v>0</v>
      </c>
      <c r="AJ6">
        <v>0</v>
      </c>
      <c r="AK6">
        <v>15.883860240000001</v>
      </c>
      <c r="AL6">
        <v>0</v>
      </c>
      <c r="AM6">
        <v>0</v>
      </c>
      <c r="AN6">
        <v>0.70762311300000014</v>
      </c>
      <c r="AO6">
        <v>3.1569720000000001</v>
      </c>
      <c r="AP6">
        <v>4.0087101599999997</v>
      </c>
      <c r="AQ6">
        <v>0</v>
      </c>
      <c r="AR6">
        <v>1.0161215999999997</v>
      </c>
      <c r="AS6">
        <v>7.5525446879999985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7.8457787468115043</v>
      </c>
      <c r="BB6">
        <f t="shared" si="0"/>
        <v>216.31932282532108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3.834965543165459E-5</v>
      </c>
      <c r="L7">
        <v>0</v>
      </c>
      <c r="M7">
        <v>28.216485893072782</v>
      </c>
      <c r="N7">
        <v>36.248704741043937</v>
      </c>
      <c r="O7">
        <v>0</v>
      </c>
      <c r="P7">
        <v>41.875647668393782</v>
      </c>
      <c r="Q7">
        <v>0</v>
      </c>
      <c r="R7">
        <v>6.2493418690672247</v>
      </c>
      <c r="S7">
        <v>0.55000393956955529</v>
      </c>
      <c r="T7">
        <v>0</v>
      </c>
      <c r="U7">
        <v>21.410233160621786</v>
      </c>
      <c r="V7">
        <v>0</v>
      </c>
      <c r="W7">
        <v>9.9999999999999982</v>
      </c>
      <c r="X7">
        <v>30.000000161912883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1.9662681999999996</v>
      </c>
      <c r="AG7">
        <v>12.515970240000001</v>
      </c>
      <c r="AH7">
        <v>0</v>
      </c>
      <c r="AI7">
        <v>0</v>
      </c>
      <c r="AJ7">
        <v>0</v>
      </c>
      <c r="AK7">
        <v>15.883860240000001</v>
      </c>
      <c r="AL7">
        <v>0</v>
      </c>
      <c r="AM7">
        <v>0</v>
      </c>
      <c r="AN7">
        <v>0.70762311300000014</v>
      </c>
      <c r="AO7">
        <v>3.1569720000000001</v>
      </c>
      <c r="AP7">
        <v>4.0087101599999997</v>
      </c>
      <c r="AQ7">
        <v>0</v>
      </c>
      <c r="AR7">
        <v>1.0161215999999997</v>
      </c>
      <c r="AS7">
        <v>7.5525446879999985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7.845428572684213</v>
      </c>
      <c r="BB7">
        <f t="shared" si="0"/>
        <v>216.30966745165313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3.834965543165459E-5</v>
      </c>
      <c r="L8">
        <v>0</v>
      </c>
      <c r="M8">
        <v>28.216485893072782</v>
      </c>
      <c r="N8">
        <v>36.248704741043937</v>
      </c>
      <c r="O8">
        <v>0</v>
      </c>
      <c r="P8">
        <v>41.875647668393782</v>
      </c>
      <c r="Q8">
        <v>0</v>
      </c>
      <c r="R8">
        <v>6.2493418690672247</v>
      </c>
      <c r="S8">
        <v>0.55000393956955529</v>
      </c>
      <c r="T8">
        <v>0</v>
      </c>
      <c r="U8">
        <v>21.410233160621786</v>
      </c>
      <c r="V8">
        <v>0</v>
      </c>
      <c r="W8">
        <v>9.9999999999999982</v>
      </c>
      <c r="X8">
        <v>30.000000161912883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1.9662681999999996</v>
      </c>
      <c r="AG8">
        <v>12.515970240000001</v>
      </c>
      <c r="AH8">
        <v>0</v>
      </c>
      <c r="AI8">
        <v>0</v>
      </c>
      <c r="AJ8">
        <v>0</v>
      </c>
      <c r="AK8">
        <v>15.883860240000001</v>
      </c>
      <c r="AL8">
        <v>0</v>
      </c>
      <c r="AM8">
        <v>0</v>
      </c>
      <c r="AN8">
        <v>0.70762311300000014</v>
      </c>
      <c r="AO8">
        <v>3.1569720000000001</v>
      </c>
      <c r="AP8">
        <v>4.0087101599999997</v>
      </c>
      <c r="AQ8">
        <v>0</v>
      </c>
      <c r="AR8">
        <v>1.0161215999999997</v>
      </c>
      <c r="AS8">
        <v>7.5525446879999985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7.845428572684213</v>
      </c>
      <c r="BB8">
        <f t="shared" si="0"/>
        <v>216.30966745165313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3.834965543165459E-5</v>
      </c>
      <c r="L9">
        <v>0</v>
      </c>
      <c r="M9">
        <v>28.216485893072782</v>
      </c>
      <c r="N9">
        <v>36.248704741043937</v>
      </c>
      <c r="O9">
        <v>0</v>
      </c>
      <c r="P9">
        <v>41.875647668393782</v>
      </c>
      <c r="Q9">
        <v>0</v>
      </c>
      <c r="R9">
        <v>6.2493418690672247</v>
      </c>
      <c r="S9">
        <v>0.55000393956955529</v>
      </c>
      <c r="T9">
        <v>0</v>
      </c>
      <c r="U9">
        <v>21.410233160621786</v>
      </c>
      <c r="V9">
        <v>0</v>
      </c>
      <c r="W9">
        <v>9.9999999999999982</v>
      </c>
      <c r="X9">
        <v>30.000000161912883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1.9662681999999996</v>
      </c>
      <c r="AG9">
        <v>12.515970240000001</v>
      </c>
      <c r="AH9">
        <v>0</v>
      </c>
      <c r="AI9">
        <v>0</v>
      </c>
      <c r="AJ9">
        <v>0</v>
      </c>
      <c r="AK9">
        <v>15.883860240000001</v>
      </c>
      <c r="AL9">
        <v>0</v>
      </c>
      <c r="AM9">
        <v>0</v>
      </c>
      <c r="AN9">
        <v>0.70762311300000014</v>
      </c>
      <c r="AO9">
        <v>3.1569720000000001</v>
      </c>
      <c r="AP9">
        <v>2.947581</v>
      </c>
      <c r="AQ9">
        <v>0</v>
      </c>
      <c r="AR9">
        <v>1.0161215999999997</v>
      </c>
      <c r="AS9">
        <v>3.2191174079999998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7.6566189438842134</v>
      </c>
      <c r="BB9">
        <f t="shared" si="0"/>
        <v>211.10392064045314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3.834965543165459E-5</v>
      </c>
      <c r="L10">
        <v>0</v>
      </c>
      <c r="M10">
        <v>28.216485893072782</v>
      </c>
      <c r="N10">
        <v>36.248704741043937</v>
      </c>
      <c r="O10">
        <v>0</v>
      </c>
      <c r="P10">
        <v>41.875647668393782</v>
      </c>
      <c r="Q10">
        <v>0</v>
      </c>
      <c r="R10">
        <v>6.2493418690672247</v>
      </c>
      <c r="S10">
        <v>0.55000393956955529</v>
      </c>
      <c r="T10">
        <v>0</v>
      </c>
      <c r="U10">
        <v>21.410233160621786</v>
      </c>
      <c r="V10">
        <v>0</v>
      </c>
      <c r="W10">
        <v>9.9999999999999982</v>
      </c>
      <c r="X10">
        <v>30.000000161912883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1.9662681999999996</v>
      </c>
      <c r="AG10">
        <v>12.515970240000001</v>
      </c>
      <c r="AH10">
        <v>0</v>
      </c>
      <c r="AI10">
        <v>0</v>
      </c>
      <c r="AJ10">
        <v>0</v>
      </c>
      <c r="AK10">
        <v>15.883860240000001</v>
      </c>
      <c r="AL10">
        <v>0</v>
      </c>
      <c r="AM10">
        <v>0</v>
      </c>
      <c r="AN10">
        <v>0.70762311300000014</v>
      </c>
      <c r="AO10">
        <v>3.1569720000000001</v>
      </c>
      <c r="AP10">
        <v>2.947581</v>
      </c>
      <c r="AQ10">
        <v>0</v>
      </c>
      <c r="AR10">
        <v>1.0161215999999997</v>
      </c>
      <c r="AS10">
        <v>3.2191174079999998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7.6566189438842134</v>
      </c>
      <c r="BB10">
        <f t="shared" si="0"/>
        <v>211.10392064045314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3.834965543165459E-5</v>
      </c>
      <c r="L11">
        <v>0</v>
      </c>
      <c r="M11">
        <v>28.216485893072782</v>
      </c>
      <c r="N11">
        <v>36.248704741043937</v>
      </c>
      <c r="O11">
        <v>0</v>
      </c>
      <c r="P11">
        <v>41.875647668393782</v>
      </c>
      <c r="Q11">
        <v>0</v>
      </c>
      <c r="R11">
        <v>6.2493418690672247</v>
      </c>
      <c r="S11">
        <v>0.55000393956955529</v>
      </c>
      <c r="T11">
        <v>0</v>
      </c>
      <c r="U11">
        <v>21.410233160621786</v>
      </c>
      <c r="V11">
        <v>0</v>
      </c>
      <c r="W11">
        <v>0</v>
      </c>
      <c r="X11">
        <v>30.000000194294444</v>
      </c>
      <c r="Y11">
        <v>0</v>
      </c>
      <c r="Z11">
        <v>2.0107058399999995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1.9662681999999996</v>
      </c>
      <c r="AG11">
        <v>12.515970240000001</v>
      </c>
      <c r="AH11">
        <v>0</v>
      </c>
      <c r="AI11">
        <v>0</v>
      </c>
      <c r="AJ11">
        <v>0</v>
      </c>
      <c r="AK11">
        <v>15.883860240000001</v>
      </c>
      <c r="AL11">
        <v>0</v>
      </c>
      <c r="AM11">
        <v>0</v>
      </c>
      <c r="AN11">
        <v>0.70762311300000014</v>
      </c>
      <c r="AO11">
        <v>3.1569720000000001</v>
      </c>
      <c r="AP11">
        <v>2.947581</v>
      </c>
      <c r="AQ11">
        <v>0</v>
      </c>
      <c r="AR11">
        <v>1.0161215999999997</v>
      </c>
      <c r="AS11">
        <v>3.2191174079999998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7.3769936806657732</v>
      </c>
      <c r="BB11">
        <f t="shared" si="0"/>
        <v>203.39425177605312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3.834965543165459E-5</v>
      </c>
      <c r="L12">
        <v>0</v>
      </c>
      <c r="M12">
        <v>28.216485893072782</v>
      </c>
      <c r="N12">
        <v>36.248704741043937</v>
      </c>
      <c r="O12">
        <v>0</v>
      </c>
      <c r="P12">
        <v>41.875647668393782</v>
      </c>
      <c r="Q12">
        <v>0</v>
      </c>
      <c r="R12">
        <v>6.2493418690672247</v>
      </c>
      <c r="S12">
        <v>0.55000393956955529</v>
      </c>
      <c r="T12">
        <v>0</v>
      </c>
      <c r="U12">
        <v>21.410233160621786</v>
      </c>
      <c r="V12">
        <v>0</v>
      </c>
      <c r="W12">
        <v>0</v>
      </c>
      <c r="X12">
        <v>30.000000194294444</v>
      </c>
      <c r="Y12">
        <v>0</v>
      </c>
      <c r="Z12">
        <v>2.0107058399999995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1.9662681999999996</v>
      </c>
      <c r="AG12">
        <v>12.515970240000001</v>
      </c>
      <c r="AH12">
        <v>0</v>
      </c>
      <c r="AI12">
        <v>0</v>
      </c>
      <c r="AJ12">
        <v>0</v>
      </c>
      <c r="AK12">
        <v>15.883860240000001</v>
      </c>
      <c r="AL12">
        <v>0</v>
      </c>
      <c r="AM12">
        <v>0</v>
      </c>
      <c r="AN12">
        <v>0.70762311300000014</v>
      </c>
      <c r="AO12">
        <v>3.1569720000000001</v>
      </c>
      <c r="AP12">
        <v>2.947581</v>
      </c>
      <c r="AQ12">
        <v>0</v>
      </c>
      <c r="AR12">
        <v>1.0161215999999997</v>
      </c>
      <c r="AS12">
        <v>3.2191174079999998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7.3769936806657732</v>
      </c>
      <c r="BB12">
        <f t="shared" si="0"/>
        <v>203.39425177605312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3.834965543165459E-5</v>
      </c>
      <c r="L13">
        <v>0</v>
      </c>
      <c r="M13">
        <v>28.216485893072782</v>
      </c>
      <c r="N13">
        <v>36.248704741043937</v>
      </c>
      <c r="O13">
        <v>0</v>
      </c>
      <c r="P13">
        <v>41.875647668393782</v>
      </c>
      <c r="Q13">
        <v>0</v>
      </c>
      <c r="R13">
        <v>6.2493418690672247</v>
      </c>
      <c r="S13">
        <v>0.55000393956955529</v>
      </c>
      <c r="T13">
        <v>0</v>
      </c>
      <c r="U13">
        <v>21.410233160621786</v>
      </c>
      <c r="V13">
        <v>0</v>
      </c>
      <c r="W13">
        <v>0</v>
      </c>
      <c r="X13">
        <v>29.056994695598263</v>
      </c>
      <c r="Y13">
        <v>0</v>
      </c>
      <c r="Z13">
        <v>2.0107058399999995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1.9662681999999996</v>
      </c>
      <c r="AG13">
        <v>12.515970240000001</v>
      </c>
      <c r="AH13">
        <v>0</v>
      </c>
      <c r="AI13">
        <v>0</v>
      </c>
      <c r="AJ13">
        <v>0</v>
      </c>
      <c r="AK13">
        <v>15.883860240000001</v>
      </c>
      <c r="AL13">
        <v>0</v>
      </c>
      <c r="AM13">
        <v>0</v>
      </c>
      <c r="AN13">
        <v>0.70762311300000014</v>
      </c>
      <c r="AO13">
        <v>3.1569720000000001</v>
      </c>
      <c r="AP13">
        <v>2.947581</v>
      </c>
      <c r="AQ13">
        <v>0</v>
      </c>
      <c r="AR13">
        <v>1.0161215999999997</v>
      </c>
      <c r="AS13">
        <v>3.2191174079999998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7.3439881819695927</v>
      </c>
      <c r="BB13">
        <f t="shared" si="0"/>
        <v>202.48425177605313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3.834965543165459E-5</v>
      </c>
      <c r="L14">
        <v>0</v>
      </c>
      <c r="M14">
        <v>28.216485893072782</v>
      </c>
      <c r="N14">
        <v>36.248704741043937</v>
      </c>
      <c r="O14">
        <v>0</v>
      </c>
      <c r="P14">
        <v>41.875647668393782</v>
      </c>
      <c r="Q14">
        <v>0</v>
      </c>
      <c r="R14">
        <v>6.2493418690672247</v>
      </c>
      <c r="S14">
        <v>0.55000393956955529</v>
      </c>
      <c r="T14">
        <v>0</v>
      </c>
      <c r="U14">
        <v>21.410233160621786</v>
      </c>
      <c r="V14">
        <v>0</v>
      </c>
      <c r="W14">
        <v>0</v>
      </c>
      <c r="X14">
        <v>30.000000161912883</v>
      </c>
      <c r="Y14">
        <v>0</v>
      </c>
      <c r="Z14">
        <v>2.0107058399999995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1.9662681999999996</v>
      </c>
      <c r="AG14">
        <v>12.515970240000001</v>
      </c>
      <c r="AH14">
        <v>0</v>
      </c>
      <c r="AI14">
        <v>0</v>
      </c>
      <c r="AJ14">
        <v>0</v>
      </c>
      <c r="AK14">
        <v>15.883860240000001</v>
      </c>
      <c r="AL14">
        <v>0</v>
      </c>
      <c r="AM14">
        <v>0</v>
      </c>
      <c r="AN14">
        <v>0.70762311300000014</v>
      </c>
      <c r="AO14">
        <v>3.1569720000000001</v>
      </c>
      <c r="AP14">
        <v>2.947581</v>
      </c>
      <c r="AQ14">
        <v>0</v>
      </c>
      <c r="AR14">
        <v>1.0161215999999997</v>
      </c>
      <c r="AS14">
        <v>3.2191174079999998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7.3769936482842127</v>
      </c>
      <c r="BB14">
        <f t="shared" si="0"/>
        <v>203.39425177605312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3.834965543165459E-5</v>
      </c>
      <c r="L15">
        <v>0</v>
      </c>
      <c r="M15">
        <v>28.216485893072782</v>
      </c>
      <c r="N15">
        <v>36.248704741043937</v>
      </c>
      <c r="O15">
        <v>0</v>
      </c>
      <c r="P15">
        <v>41.875647668393782</v>
      </c>
      <c r="Q15">
        <v>0</v>
      </c>
      <c r="R15">
        <v>6.2493418690672247</v>
      </c>
      <c r="S15">
        <v>0.55000393956955529</v>
      </c>
      <c r="T15">
        <v>0</v>
      </c>
      <c r="U15">
        <v>21.410233160621786</v>
      </c>
      <c r="V15">
        <v>0</v>
      </c>
      <c r="W15">
        <v>0</v>
      </c>
      <c r="X15">
        <v>30.000000161912883</v>
      </c>
      <c r="Y15">
        <v>0</v>
      </c>
      <c r="Z15">
        <v>2.0107058399999995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1.9662681999999996</v>
      </c>
      <c r="AG15">
        <v>12.515970240000001</v>
      </c>
      <c r="AH15">
        <v>0</v>
      </c>
      <c r="AI15">
        <v>0</v>
      </c>
      <c r="AJ15">
        <v>0</v>
      </c>
      <c r="AK15">
        <v>15.883860240000001</v>
      </c>
      <c r="AL15">
        <v>0</v>
      </c>
      <c r="AM15">
        <v>0</v>
      </c>
      <c r="AN15">
        <v>0.70762311300000014</v>
      </c>
      <c r="AO15">
        <v>3.1569720000000001</v>
      </c>
      <c r="AP15">
        <v>2.947581</v>
      </c>
      <c r="AQ15">
        <v>0</v>
      </c>
      <c r="AR15">
        <v>1.0161215999999997</v>
      </c>
      <c r="AS15">
        <v>3.2191174079999998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7.3769936482842127</v>
      </c>
      <c r="BB15">
        <f t="shared" si="0"/>
        <v>203.39425177605312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3.834965543165459E-5</v>
      </c>
      <c r="L16">
        <v>0</v>
      </c>
      <c r="M16">
        <v>28.216485893072782</v>
      </c>
      <c r="N16">
        <v>36.248704741043937</v>
      </c>
      <c r="O16">
        <v>0</v>
      </c>
      <c r="P16">
        <v>41.875647668393782</v>
      </c>
      <c r="Q16">
        <v>0</v>
      </c>
      <c r="R16">
        <v>6.2493418690672247</v>
      </c>
      <c r="S16">
        <v>0.55000393956955529</v>
      </c>
      <c r="T16">
        <v>0</v>
      </c>
      <c r="U16">
        <v>21.410233160621786</v>
      </c>
      <c r="V16">
        <v>0</v>
      </c>
      <c r="W16">
        <v>0</v>
      </c>
      <c r="X16">
        <v>30.000000161912883</v>
      </c>
      <c r="Y16">
        <v>0</v>
      </c>
      <c r="Z16">
        <v>2.0107058399999995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1.9662681999999996</v>
      </c>
      <c r="AG16">
        <v>12.515970240000001</v>
      </c>
      <c r="AH16">
        <v>0</v>
      </c>
      <c r="AI16">
        <v>0</v>
      </c>
      <c r="AJ16">
        <v>0</v>
      </c>
      <c r="AK16">
        <v>15.883860240000001</v>
      </c>
      <c r="AL16">
        <v>0</v>
      </c>
      <c r="AM16">
        <v>0</v>
      </c>
      <c r="AN16">
        <v>0.70762311300000014</v>
      </c>
      <c r="AO16">
        <v>3.1569720000000001</v>
      </c>
      <c r="AP16">
        <v>2.947581</v>
      </c>
      <c r="AQ16">
        <v>0</v>
      </c>
      <c r="AR16">
        <v>1.0161215999999997</v>
      </c>
      <c r="AS16">
        <v>3.2191174079999998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7.3769936482842127</v>
      </c>
      <c r="BB16">
        <f t="shared" si="0"/>
        <v>203.39425177605312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3.834965543165459E-5</v>
      </c>
      <c r="L17">
        <v>0</v>
      </c>
      <c r="M17">
        <v>28.216485893072782</v>
      </c>
      <c r="N17">
        <v>36.248704741043937</v>
      </c>
      <c r="O17">
        <v>0</v>
      </c>
      <c r="P17">
        <v>41.875647668393782</v>
      </c>
      <c r="Q17">
        <v>0</v>
      </c>
      <c r="R17">
        <v>6.2493418690672247</v>
      </c>
      <c r="S17">
        <v>0.55000393956955529</v>
      </c>
      <c r="T17">
        <v>0</v>
      </c>
      <c r="U17">
        <v>21.410233160621786</v>
      </c>
      <c r="V17">
        <v>0</v>
      </c>
      <c r="W17">
        <v>0</v>
      </c>
      <c r="X17">
        <v>20.000000125351381</v>
      </c>
      <c r="Y17">
        <v>0</v>
      </c>
      <c r="Z17">
        <v>2.0107058399999995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1.9662681999999996</v>
      </c>
      <c r="AG17">
        <v>12.515970240000001</v>
      </c>
      <c r="AH17">
        <v>0</v>
      </c>
      <c r="AI17">
        <v>0</v>
      </c>
      <c r="AJ17">
        <v>0</v>
      </c>
      <c r="AK17">
        <v>15.883860240000001</v>
      </c>
      <c r="AL17">
        <v>0</v>
      </c>
      <c r="AM17">
        <v>0</v>
      </c>
      <c r="AN17">
        <v>0.70762311300000014</v>
      </c>
      <c r="AO17">
        <v>3.1569720000000001</v>
      </c>
      <c r="AP17">
        <v>2.947581</v>
      </c>
      <c r="AQ17">
        <v>0</v>
      </c>
      <c r="AR17">
        <v>1.0161215999999997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6.9721034101227097</v>
      </c>
      <c r="BB17">
        <f t="shared" si="0"/>
        <v>192.23085400965314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3.834965543165459E-5</v>
      </c>
      <c r="L18">
        <v>0</v>
      </c>
      <c r="M18">
        <v>28.216485893072782</v>
      </c>
      <c r="N18">
        <v>36.248704741043937</v>
      </c>
      <c r="O18">
        <v>0</v>
      </c>
      <c r="P18">
        <v>41.875647668393782</v>
      </c>
      <c r="Q18">
        <v>0</v>
      </c>
      <c r="R18">
        <v>6.2493418690672247</v>
      </c>
      <c r="S18">
        <v>0.55000393956955529</v>
      </c>
      <c r="T18">
        <v>0</v>
      </c>
      <c r="U18">
        <v>21.410233160621786</v>
      </c>
      <c r="V18">
        <v>0</v>
      </c>
      <c r="W18">
        <v>0</v>
      </c>
      <c r="X18">
        <v>20.000000125351381</v>
      </c>
      <c r="Y18">
        <v>0</v>
      </c>
      <c r="Z18">
        <v>2.0107058399999995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1.9662681999999996</v>
      </c>
      <c r="AG18">
        <v>12.515970240000001</v>
      </c>
      <c r="AH18">
        <v>0</v>
      </c>
      <c r="AI18">
        <v>0</v>
      </c>
      <c r="AJ18">
        <v>0</v>
      </c>
      <c r="AK18">
        <v>15.883860240000001</v>
      </c>
      <c r="AL18">
        <v>0</v>
      </c>
      <c r="AM18">
        <v>0</v>
      </c>
      <c r="AN18">
        <v>0.70762311300000014</v>
      </c>
      <c r="AO18">
        <v>3.1569720000000001</v>
      </c>
      <c r="AP18">
        <v>2.947581</v>
      </c>
      <c r="AQ18">
        <v>0</v>
      </c>
      <c r="AR18">
        <v>1.0161215999999997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6.9721034101227097</v>
      </c>
      <c r="BB18">
        <f t="shared" si="0"/>
        <v>192.23085400965314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3.834965543165459E-5</v>
      </c>
      <c r="L19">
        <v>0</v>
      </c>
      <c r="M19">
        <v>28.216485893072782</v>
      </c>
      <c r="N19">
        <v>36.248704741043937</v>
      </c>
      <c r="O19">
        <v>0</v>
      </c>
      <c r="P19">
        <v>41.875647668393782</v>
      </c>
      <c r="Q19">
        <v>0</v>
      </c>
      <c r="R19">
        <v>6.2493418690672247</v>
      </c>
      <c r="S19">
        <v>0.55000393956955529</v>
      </c>
      <c r="T19">
        <v>0</v>
      </c>
      <c r="U19">
        <v>21.410233160621786</v>
      </c>
      <c r="V19">
        <v>0</v>
      </c>
      <c r="W19">
        <v>0</v>
      </c>
      <c r="X19">
        <v>20.000000125351381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4.7236488000000003</v>
      </c>
      <c r="AF19">
        <v>1.9662681999999996</v>
      </c>
      <c r="AG19">
        <v>12.515970240000001</v>
      </c>
      <c r="AH19">
        <v>0</v>
      </c>
      <c r="AI19">
        <v>0</v>
      </c>
      <c r="AJ19">
        <v>0</v>
      </c>
      <c r="AK19">
        <v>15.883860240000001</v>
      </c>
      <c r="AL19">
        <v>0</v>
      </c>
      <c r="AM19">
        <v>0</v>
      </c>
      <c r="AN19">
        <v>0.70762311300000014</v>
      </c>
      <c r="AO19">
        <v>3.1569720000000001</v>
      </c>
      <c r="AP19">
        <v>2.947581</v>
      </c>
      <c r="AQ19">
        <v>0</v>
      </c>
      <c r="AR19">
        <v>1.0161215999999997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7.0670564137227112</v>
      </c>
      <c r="BB19">
        <f t="shared" si="0"/>
        <v>194.84884396605315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3.834965543165459E-5</v>
      </c>
      <c r="L20">
        <v>0</v>
      </c>
      <c r="M20">
        <v>28.216485893072782</v>
      </c>
      <c r="N20">
        <v>36.248704741043937</v>
      </c>
      <c r="O20">
        <v>0</v>
      </c>
      <c r="P20">
        <v>41.875647668393782</v>
      </c>
      <c r="Q20">
        <v>0</v>
      </c>
      <c r="R20">
        <v>6.2493418690672247</v>
      </c>
      <c r="S20">
        <v>0.55000393956955529</v>
      </c>
      <c r="T20">
        <v>0</v>
      </c>
      <c r="U20">
        <v>21.410233160621786</v>
      </c>
      <c r="V20">
        <v>0</v>
      </c>
      <c r="W20">
        <v>0</v>
      </c>
      <c r="X20">
        <v>20.000000125351381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4.7236488000000003</v>
      </c>
      <c r="AF20">
        <v>1.9662681999999996</v>
      </c>
      <c r="AG20">
        <v>12.515970240000001</v>
      </c>
      <c r="AH20">
        <v>7.1774124499999985</v>
      </c>
      <c r="AI20">
        <v>0</v>
      </c>
      <c r="AJ20">
        <v>0</v>
      </c>
      <c r="AK20">
        <v>15.883860240000001</v>
      </c>
      <c r="AL20">
        <v>0</v>
      </c>
      <c r="AM20">
        <v>0</v>
      </c>
      <c r="AN20">
        <v>0.70762311300000014</v>
      </c>
      <c r="AO20">
        <v>3.1569720000000001</v>
      </c>
      <c r="AP20">
        <v>2.947581</v>
      </c>
      <c r="AQ20">
        <v>0</v>
      </c>
      <c r="AR20">
        <v>1.0161215999999997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7.3182659997227093</v>
      </c>
      <c r="BB20">
        <f t="shared" si="0"/>
        <v>201.77504683005316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3.834965543165459E-5</v>
      </c>
      <c r="L21">
        <v>0</v>
      </c>
      <c r="M21">
        <v>28.216485893072782</v>
      </c>
      <c r="N21">
        <v>36.248704741043937</v>
      </c>
      <c r="O21">
        <v>0</v>
      </c>
      <c r="P21">
        <v>41.875647668393782</v>
      </c>
      <c r="Q21">
        <v>0</v>
      </c>
      <c r="R21">
        <v>6.2493418690672247</v>
      </c>
      <c r="S21">
        <v>0.55000393956955529</v>
      </c>
      <c r="T21">
        <v>0</v>
      </c>
      <c r="U21">
        <v>21.410233160621786</v>
      </c>
      <c r="V21">
        <v>0</v>
      </c>
      <c r="W21">
        <v>0</v>
      </c>
      <c r="X21">
        <v>20.000000125351381</v>
      </c>
      <c r="Y21">
        <v>0</v>
      </c>
      <c r="Z21">
        <v>0</v>
      </c>
      <c r="AA21">
        <v>0</v>
      </c>
      <c r="AB21">
        <v>0</v>
      </c>
      <c r="AC21">
        <v>2.9697708319999996</v>
      </c>
      <c r="AD21">
        <v>2.7965699999999996</v>
      </c>
      <c r="AE21">
        <v>4.7236488000000003</v>
      </c>
      <c r="AF21">
        <v>1.9662681999999996</v>
      </c>
      <c r="AG21">
        <v>12.515970240000001</v>
      </c>
      <c r="AH21">
        <v>14.354824899999995</v>
      </c>
      <c r="AI21">
        <v>0</v>
      </c>
      <c r="AJ21">
        <v>0</v>
      </c>
      <c r="AK21">
        <v>15.883860240000001</v>
      </c>
      <c r="AL21">
        <v>0</v>
      </c>
      <c r="AM21">
        <v>0</v>
      </c>
      <c r="AN21">
        <v>0.70762311300000014</v>
      </c>
      <c r="AO21">
        <v>3.1569720000000001</v>
      </c>
      <c r="AP21">
        <v>2.947581</v>
      </c>
      <c r="AQ21">
        <v>0</v>
      </c>
      <c r="AR21">
        <v>1.0161215999999997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7.6734171444227064</v>
      </c>
      <c r="BB21">
        <f t="shared" si="0"/>
        <v>211.56707896735315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3.834965543165459E-5</v>
      </c>
      <c r="L22">
        <v>0</v>
      </c>
      <c r="M22">
        <v>28.216485893072782</v>
      </c>
      <c r="N22">
        <v>36.248704741043937</v>
      </c>
      <c r="O22">
        <v>0</v>
      </c>
      <c r="P22">
        <v>41.875647668393782</v>
      </c>
      <c r="Q22">
        <v>0</v>
      </c>
      <c r="R22">
        <v>6.2493418690672247</v>
      </c>
      <c r="S22">
        <v>0.55000393956955529</v>
      </c>
      <c r="T22">
        <v>0</v>
      </c>
      <c r="U22">
        <v>21.410233160621786</v>
      </c>
      <c r="V22">
        <v>0</v>
      </c>
      <c r="W22">
        <v>0</v>
      </c>
      <c r="X22">
        <v>20.000000125351381</v>
      </c>
      <c r="Y22">
        <v>0</v>
      </c>
      <c r="Z22">
        <v>0</v>
      </c>
      <c r="AA22">
        <v>0</v>
      </c>
      <c r="AB22">
        <v>0</v>
      </c>
      <c r="AC22">
        <v>2.9697708319999996</v>
      </c>
      <c r="AD22">
        <v>2.7965699999999996</v>
      </c>
      <c r="AE22">
        <v>4.7236488000000003</v>
      </c>
      <c r="AF22">
        <v>1.9662681999999996</v>
      </c>
      <c r="AG22">
        <v>12.515970240000001</v>
      </c>
      <c r="AH22">
        <v>21.532237350000003</v>
      </c>
      <c r="AI22">
        <v>0</v>
      </c>
      <c r="AJ22">
        <v>0</v>
      </c>
      <c r="AK22">
        <v>15.883860240000001</v>
      </c>
      <c r="AL22">
        <v>0</v>
      </c>
      <c r="AM22">
        <v>0</v>
      </c>
      <c r="AN22">
        <v>0.70762311300000014</v>
      </c>
      <c r="AO22">
        <v>3.1569720000000001</v>
      </c>
      <c r="AP22">
        <v>2.947581</v>
      </c>
      <c r="AQ22">
        <v>0</v>
      </c>
      <c r="AR22">
        <v>1.0161215999999997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7.9246264299227116</v>
      </c>
      <c r="BB22">
        <f t="shared" si="0"/>
        <v>218.49328213185316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4.6942021630558335</v>
      </c>
      <c r="L23">
        <v>0</v>
      </c>
      <c r="M23">
        <v>28.216485893072782</v>
      </c>
      <c r="N23">
        <v>36.248704741043937</v>
      </c>
      <c r="O23">
        <v>0</v>
      </c>
      <c r="P23">
        <v>41.875647668393782</v>
      </c>
      <c r="Q23">
        <v>0</v>
      </c>
      <c r="R23">
        <v>6.7333806282722524</v>
      </c>
      <c r="S23">
        <v>8.1033815487571701</v>
      </c>
      <c r="T23">
        <v>0</v>
      </c>
      <c r="U23">
        <v>21.410233160621786</v>
      </c>
      <c r="V23">
        <v>6.3614459580209903</v>
      </c>
      <c r="W23">
        <v>8.7979275394466399</v>
      </c>
      <c r="X23">
        <v>29.305699691274349</v>
      </c>
      <c r="Y23">
        <v>0</v>
      </c>
      <c r="Z23">
        <v>0</v>
      </c>
      <c r="AA23">
        <v>0</v>
      </c>
      <c r="AB23">
        <v>0</v>
      </c>
      <c r="AC23">
        <v>2.9697708319999996</v>
      </c>
      <c r="AD23">
        <v>2.7965699999999996</v>
      </c>
      <c r="AE23">
        <v>4.7236488000000003</v>
      </c>
      <c r="AF23">
        <v>1.9662681999999996</v>
      </c>
      <c r="AG23">
        <v>12.515970240000001</v>
      </c>
      <c r="AH23">
        <v>28.70964979999999</v>
      </c>
      <c r="AI23">
        <v>0.78127880000000016</v>
      </c>
      <c r="AJ23">
        <v>0</v>
      </c>
      <c r="AK23">
        <v>15.883860240000001</v>
      </c>
      <c r="AL23">
        <v>0</v>
      </c>
      <c r="AM23">
        <v>0</v>
      </c>
      <c r="AN23">
        <v>0.70762311300000014</v>
      </c>
      <c r="AO23">
        <v>3.1569720000000001</v>
      </c>
      <c r="AP23">
        <v>2.947581</v>
      </c>
      <c r="AQ23">
        <v>4.7747569999999993</v>
      </c>
      <c r="AR23">
        <v>1.0161215999999997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9.6721806403315895</v>
      </c>
      <c r="BB23">
        <f t="shared" si="0"/>
        <v>266.67582941662801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4.6942021630558335</v>
      </c>
      <c r="L24">
        <v>0</v>
      </c>
      <c r="M24">
        <v>28.216485893072782</v>
      </c>
      <c r="N24">
        <v>36.248704741043937</v>
      </c>
      <c r="O24">
        <v>0</v>
      </c>
      <c r="P24">
        <v>41.875647668393782</v>
      </c>
      <c r="Q24">
        <v>0</v>
      </c>
      <c r="R24">
        <v>6.7333806282722524</v>
      </c>
      <c r="S24">
        <v>8.1033815487571701</v>
      </c>
      <c r="T24">
        <v>0</v>
      </c>
      <c r="U24">
        <v>21.410233160621786</v>
      </c>
      <c r="V24">
        <v>6.3614459580209903</v>
      </c>
      <c r="W24">
        <v>9.9999998467332674</v>
      </c>
      <c r="X24">
        <v>29.450652966862169</v>
      </c>
      <c r="Y24">
        <v>0</v>
      </c>
      <c r="Z24">
        <v>0</v>
      </c>
      <c r="AA24">
        <v>0</v>
      </c>
      <c r="AB24">
        <v>0</v>
      </c>
      <c r="AC24">
        <v>5.9395416640000001</v>
      </c>
      <c r="AD24">
        <v>2.7965699999999996</v>
      </c>
      <c r="AE24">
        <v>4.7236488000000003</v>
      </c>
      <c r="AF24">
        <v>1.9662681999999996</v>
      </c>
      <c r="AG24">
        <v>12.515970240000001</v>
      </c>
      <c r="AH24">
        <v>28.70964979999999</v>
      </c>
      <c r="AI24">
        <v>1.5625576000000003</v>
      </c>
      <c r="AJ24">
        <v>0</v>
      </c>
      <c r="AK24">
        <v>15.883860240000001</v>
      </c>
      <c r="AL24">
        <v>0</v>
      </c>
      <c r="AM24">
        <v>0</v>
      </c>
      <c r="AN24">
        <v>0.70762311300000014</v>
      </c>
      <c r="AO24">
        <v>3.1569720000000001</v>
      </c>
      <c r="AP24">
        <v>2.947581</v>
      </c>
      <c r="AQ24">
        <v>4.7747569999999993</v>
      </c>
      <c r="AR24">
        <v>1.0161215999999997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9.8506131542822821</v>
      </c>
      <c r="BB24">
        <f t="shared" si="0"/>
        <v>271.59547211755176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4.6942021630558335</v>
      </c>
      <c r="L25">
        <v>0</v>
      </c>
      <c r="M25">
        <v>28.216485893072782</v>
      </c>
      <c r="N25">
        <v>36.248704741043937</v>
      </c>
      <c r="O25">
        <v>0</v>
      </c>
      <c r="P25">
        <v>41.875647668393782</v>
      </c>
      <c r="Q25">
        <v>0</v>
      </c>
      <c r="R25">
        <v>6.7333806282722524</v>
      </c>
      <c r="S25">
        <v>8.1033815487571701</v>
      </c>
      <c r="T25">
        <v>0</v>
      </c>
      <c r="U25">
        <v>21.410233160621786</v>
      </c>
      <c r="V25">
        <v>6.3614459580209903</v>
      </c>
      <c r="W25">
        <v>10</v>
      </c>
      <c r="X25">
        <v>26.36171766093366</v>
      </c>
      <c r="Y25">
        <v>0</v>
      </c>
      <c r="Z25">
        <v>0</v>
      </c>
      <c r="AA25">
        <v>0</v>
      </c>
      <c r="AB25">
        <v>4.0076610000000006</v>
      </c>
      <c r="AC25">
        <v>5.9395416640000001</v>
      </c>
      <c r="AD25">
        <v>5.59314</v>
      </c>
      <c r="AE25">
        <v>9.4472976000000006</v>
      </c>
      <c r="AF25">
        <v>1.9662681999999996</v>
      </c>
      <c r="AG25">
        <v>12.515970240000001</v>
      </c>
      <c r="AH25">
        <v>28.70964979999999</v>
      </c>
      <c r="AI25">
        <v>10.1566244</v>
      </c>
      <c r="AJ25">
        <v>0</v>
      </c>
      <c r="AK25">
        <v>15.883860240000001</v>
      </c>
      <c r="AL25">
        <v>0</v>
      </c>
      <c r="AM25">
        <v>0</v>
      </c>
      <c r="AN25">
        <v>0.70762311300000014</v>
      </c>
      <c r="AO25">
        <v>3.1569720000000001</v>
      </c>
      <c r="AP25">
        <v>2.947581</v>
      </c>
      <c r="AQ25">
        <v>9.5495139999999985</v>
      </c>
      <c r="AR25">
        <v>1.0161215999999997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10.613885356173256</v>
      </c>
      <c r="BB25">
        <f t="shared" si="0"/>
        <v>292.63996836299896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4.6942021630558335</v>
      </c>
      <c r="L26">
        <v>0</v>
      </c>
      <c r="M26">
        <v>28.216485893072782</v>
      </c>
      <c r="N26">
        <v>36.248704741043937</v>
      </c>
      <c r="O26">
        <v>0</v>
      </c>
      <c r="P26">
        <v>41.875647668393782</v>
      </c>
      <c r="Q26">
        <v>0</v>
      </c>
      <c r="R26">
        <v>6.7333806282722524</v>
      </c>
      <c r="S26">
        <v>8.1033815487571701</v>
      </c>
      <c r="T26">
        <v>0</v>
      </c>
      <c r="U26">
        <v>21.410233160621786</v>
      </c>
      <c r="V26">
        <v>6.3614459580209903</v>
      </c>
      <c r="W26">
        <v>10</v>
      </c>
      <c r="X26">
        <v>26.36171766093366</v>
      </c>
      <c r="Y26">
        <v>0</v>
      </c>
      <c r="Z26">
        <v>0</v>
      </c>
      <c r="AA26">
        <v>0</v>
      </c>
      <c r="AB26">
        <v>4.0076610000000006</v>
      </c>
      <c r="AC26">
        <v>5.9395416640000001</v>
      </c>
      <c r="AD26">
        <v>8.3897099999999991</v>
      </c>
      <c r="AE26">
        <v>12.63576054</v>
      </c>
      <c r="AF26">
        <v>1.9662681999999996</v>
      </c>
      <c r="AG26">
        <v>12.515970240000001</v>
      </c>
      <c r="AH26">
        <v>28.70964979999999</v>
      </c>
      <c r="AI26">
        <v>10.1566244</v>
      </c>
      <c r="AJ26">
        <v>0</v>
      </c>
      <c r="AK26">
        <v>15.883860240000001</v>
      </c>
      <c r="AL26">
        <v>0</v>
      </c>
      <c r="AM26">
        <v>1.6198918559999997</v>
      </c>
      <c r="AN26">
        <v>0.70762311300000014</v>
      </c>
      <c r="AO26">
        <v>3.1569720000000001</v>
      </c>
      <c r="AP26">
        <v>2.947581</v>
      </c>
      <c r="AQ26">
        <v>9.5495139999999985</v>
      </c>
      <c r="AR26">
        <v>1.0161215999999997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10.880057903973253</v>
      </c>
      <c r="BB26">
        <f t="shared" si="0"/>
        <v>299.97872061119898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4.6942021630558335</v>
      </c>
      <c r="L27">
        <v>0</v>
      </c>
      <c r="M27">
        <v>28.216485893072782</v>
      </c>
      <c r="N27">
        <v>36.248704741043937</v>
      </c>
      <c r="O27">
        <v>0</v>
      </c>
      <c r="P27">
        <v>41.875647668393782</v>
      </c>
      <c r="Q27">
        <v>0</v>
      </c>
      <c r="R27">
        <v>6.7333806282722524</v>
      </c>
      <c r="S27">
        <v>8.1033815487571701</v>
      </c>
      <c r="T27">
        <v>0</v>
      </c>
      <c r="U27">
        <v>21.410233160621786</v>
      </c>
      <c r="V27">
        <v>3.6849038275862074</v>
      </c>
      <c r="W27">
        <v>10</v>
      </c>
      <c r="X27">
        <v>22.103627096253348</v>
      </c>
      <c r="Y27">
        <v>0</v>
      </c>
      <c r="Z27">
        <v>2.0107058399999995</v>
      </c>
      <c r="AA27">
        <v>0</v>
      </c>
      <c r="AB27">
        <v>8.0562165000000014</v>
      </c>
      <c r="AC27">
        <v>5.9395416640000001</v>
      </c>
      <c r="AD27">
        <v>8.3897099999999991</v>
      </c>
      <c r="AE27">
        <v>15.155039900000002</v>
      </c>
      <c r="AF27">
        <v>5.4450504000000004</v>
      </c>
      <c r="AG27">
        <v>12.515970240000001</v>
      </c>
      <c r="AH27">
        <v>28.70964979999999</v>
      </c>
      <c r="AI27">
        <v>10.1566244</v>
      </c>
      <c r="AJ27">
        <v>0</v>
      </c>
      <c r="AK27">
        <v>15.883860240000001</v>
      </c>
      <c r="AL27">
        <v>0</v>
      </c>
      <c r="AM27">
        <v>3.1906960799999999</v>
      </c>
      <c r="AN27">
        <v>0.70762311300000014</v>
      </c>
      <c r="AO27">
        <v>3.1569720000000001</v>
      </c>
      <c r="AP27">
        <v>2.947581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11.281447064862103</v>
      </c>
      <c r="BB27">
        <f t="shared" si="0"/>
        <v>311.04558287919502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4.6942021630558335</v>
      </c>
      <c r="L28">
        <v>0</v>
      </c>
      <c r="M28">
        <v>28.216485893072782</v>
      </c>
      <c r="N28">
        <v>36.248704741043937</v>
      </c>
      <c r="O28">
        <v>0</v>
      </c>
      <c r="P28">
        <v>41.875647668393782</v>
      </c>
      <c r="Q28">
        <v>0</v>
      </c>
      <c r="R28">
        <v>6.7333806282722524</v>
      </c>
      <c r="S28">
        <v>8.1033815487571701</v>
      </c>
      <c r="T28">
        <v>0</v>
      </c>
      <c r="U28">
        <v>21.410233160621786</v>
      </c>
      <c r="V28">
        <v>3.748374403389831</v>
      </c>
      <c r="W28">
        <v>10.001080195271605</v>
      </c>
      <c r="X28">
        <v>23.409326492633774</v>
      </c>
      <c r="Y28">
        <v>0</v>
      </c>
      <c r="Z28">
        <v>4.021411679999999</v>
      </c>
      <c r="AA28">
        <v>4.2657471999999999</v>
      </c>
      <c r="AB28">
        <v>8.0562165000000014</v>
      </c>
      <c r="AC28">
        <v>5.9395416640000001</v>
      </c>
      <c r="AD28">
        <v>11.18628</v>
      </c>
      <c r="AE28">
        <v>15.155039900000002</v>
      </c>
      <c r="AF28">
        <v>9.0750840000000004</v>
      </c>
      <c r="AG28">
        <v>12.515970240000001</v>
      </c>
      <c r="AH28">
        <v>28.70964979999999</v>
      </c>
      <c r="AI28">
        <v>10.1566244</v>
      </c>
      <c r="AJ28">
        <v>0</v>
      </c>
      <c r="AK28">
        <v>15.883860240000001</v>
      </c>
      <c r="AL28">
        <v>0</v>
      </c>
      <c r="AM28">
        <v>3.1906960799999999</v>
      </c>
      <c r="AN28">
        <v>0.70762311300000014</v>
      </c>
      <c r="AO28">
        <v>3.1569720000000001</v>
      </c>
      <c r="AP28">
        <v>2.947581</v>
      </c>
      <c r="AQ28">
        <v>14.324270999999994</v>
      </c>
      <c r="AR28">
        <v>1.3548287999999999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11.785867206012977</v>
      </c>
      <c r="BB28">
        <f t="shared" si="0"/>
        <v>324.95317674549977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4.6942137050436257</v>
      </c>
      <c r="L29">
        <v>0</v>
      </c>
      <c r="M29">
        <v>28.216485893072782</v>
      </c>
      <c r="N29">
        <v>36.248704741043937</v>
      </c>
      <c r="O29">
        <v>0</v>
      </c>
      <c r="P29">
        <v>41.875647668393782</v>
      </c>
      <c r="Q29">
        <v>0</v>
      </c>
      <c r="R29">
        <v>6.6735752788761209</v>
      </c>
      <c r="S29">
        <v>8.0932642487046618</v>
      </c>
      <c r="T29">
        <v>0</v>
      </c>
      <c r="U29">
        <v>21.410233160621786</v>
      </c>
      <c r="V29">
        <v>6.3288190165745872</v>
      </c>
      <c r="W29">
        <v>10.001080195271605</v>
      </c>
      <c r="X29">
        <v>23.409326492633774</v>
      </c>
      <c r="Y29">
        <v>0</v>
      </c>
      <c r="Z29">
        <v>4.021411679999999</v>
      </c>
      <c r="AA29">
        <v>4.2657471999999999</v>
      </c>
      <c r="AB29">
        <v>8.0562165000000014</v>
      </c>
      <c r="AC29">
        <v>5.9395416640000001</v>
      </c>
      <c r="AD29">
        <v>11.18628</v>
      </c>
      <c r="AE29">
        <v>15.155039900000002</v>
      </c>
      <c r="AF29">
        <v>9.0750840000000004</v>
      </c>
      <c r="AG29">
        <v>12.515970240000001</v>
      </c>
      <c r="AH29">
        <v>28.70964979999999</v>
      </c>
      <c r="AI29">
        <v>10.1566244</v>
      </c>
      <c r="AJ29">
        <v>0</v>
      </c>
      <c r="AK29">
        <v>15.883860240000001</v>
      </c>
      <c r="AL29">
        <v>0</v>
      </c>
      <c r="AM29">
        <v>3.1906960799999999</v>
      </c>
      <c r="AN29">
        <v>0.70762311300000014</v>
      </c>
      <c r="AO29">
        <v>3.1569720000000001</v>
      </c>
      <c r="AP29">
        <v>2.947581</v>
      </c>
      <c r="AQ29">
        <v>14.324270999999994</v>
      </c>
      <c r="AR29">
        <v>2.0322431999999995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11.897445059488668</v>
      </c>
      <c r="BB29">
        <f t="shared" si="0"/>
        <v>328.02954679774797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4.6942137050436257</v>
      </c>
      <c r="L30">
        <v>0</v>
      </c>
      <c r="M30">
        <v>28.216485893072782</v>
      </c>
      <c r="N30">
        <v>36.248704741043937</v>
      </c>
      <c r="O30">
        <v>0</v>
      </c>
      <c r="P30">
        <v>41.875647668393782</v>
      </c>
      <c r="Q30">
        <v>0</v>
      </c>
      <c r="R30">
        <v>6.6735752788761209</v>
      </c>
      <c r="S30">
        <v>8.0932642487046618</v>
      </c>
      <c r="T30">
        <v>0</v>
      </c>
      <c r="U30">
        <v>21.410233160621786</v>
      </c>
      <c r="V30">
        <v>6.3288190165745872</v>
      </c>
      <c r="W30">
        <v>10.001080195271605</v>
      </c>
      <c r="X30">
        <v>23.409326492633774</v>
      </c>
      <c r="Y30">
        <v>0</v>
      </c>
      <c r="Z30">
        <v>4.021411679999999</v>
      </c>
      <c r="AA30">
        <v>4.2657471999999999</v>
      </c>
      <c r="AB30">
        <v>8.0562165000000014</v>
      </c>
      <c r="AC30">
        <v>5.9395416640000001</v>
      </c>
      <c r="AD30">
        <v>11.18628</v>
      </c>
      <c r="AE30">
        <v>15.155039900000002</v>
      </c>
      <c r="AF30">
        <v>9.0750840000000004</v>
      </c>
      <c r="AG30">
        <v>12.515970240000001</v>
      </c>
      <c r="AH30">
        <v>28.70964979999999</v>
      </c>
      <c r="AI30">
        <v>10.1566244</v>
      </c>
      <c r="AJ30">
        <v>0</v>
      </c>
      <c r="AK30">
        <v>15.883860240000001</v>
      </c>
      <c r="AL30">
        <v>0</v>
      </c>
      <c r="AM30">
        <v>3.1906960799999999</v>
      </c>
      <c r="AN30">
        <v>0.70762311300000014</v>
      </c>
      <c r="AO30">
        <v>3.1569720000000001</v>
      </c>
      <c r="AP30">
        <v>2.947581</v>
      </c>
      <c r="AQ30">
        <v>14.324270999999994</v>
      </c>
      <c r="AR30">
        <v>2.7096575999999999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11.921154563488667</v>
      </c>
      <c r="BB30">
        <f t="shared" si="0"/>
        <v>328.68325169374805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4.6942137050436257</v>
      </c>
      <c r="L31">
        <v>0</v>
      </c>
      <c r="M31">
        <v>28.216485893072782</v>
      </c>
      <c r="N31">
        <v>36.248704741043937</v>
      </c>
      <c r="O31">
        <v>0</v>
      </c>
      <c r="P31">
        <v>41.875647668393782</v>
      </c>
      <c r="Q31">
        <v>0</v>
      </c>
      <c r="R31">
        <v>6.6735752788761209</v>
      </c>
      <c r="S31">
        <v>8.0932642487046618</v>
      </c>
      <c r="T31">
        <v>0</v>
      </c>
      <c r="U31">
        <v>21.410233160621786</v>
      </c>
      <c r="V31">
        <v>5.5873854246885974</v>
      </c>
      <c r="W31">
        <v>10.001080195271605</v>
      </c>
      <c r="X31">
        <v>20.8186529296377</v>
      </c>
      <c r="Y31">
        <v>0</v>
      </c>
      <c r="Z31">
        <v>4.021411679999999</v>
      </c>
      <c r="AA31">
        <v>4.2657471999999999</v>
      </c>
      <c r="AB31">
        <v>8.0562165000000014</v>
      </c>
      <c r="AC31">
        <v>5.9395416640000001</v>
      </c>
      <c r="AD31">
        <v>11.18628</v>
      </c>
      <c r="AE31">
        <v>15.155039900000002</v>
      </c>
      <c r="AF31">
        <v>9.0750840000000004</v>
      </c>
      <c r="AG31">
        <v>12.515970240000001</v>
      </c>
      <c r="AH31">
        <v>28.70964979999999</v>
      </c>
      <c r="AI31">
        <v>0.97659849999999992</v>
      </c>
      <c r="AJ31">
        <v>0</v>
      </c>
      <c r="AK31">
        <v>15.883860240000001</v>
      </c>
      <c r="AL31">
        <v>0</v>
      </c>
      <c r="AM31">
        <v>3.1906960799999999</v>
      </c>
      <c r="AN31">
        <v>0.70762311300000014</v>
      </c>
      <c r="AO31">
        <v>3.1569720000000001</v>
      </c>
      <c r="AP31">
        <v>2.947581</v>
      </c>
      <c r="AQ31">
        <v>14.324270999999994</v>
      </c>
      <c r="AR31">
        <v>16.257945599999996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11.957420014075339</v>
      </c>
      <c r="BB31">
        <f t="shared" si="0"/>
        <v>329.68314118827925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4.6942137050436257</v>
      </c>
      <c r="L32">
        <v>0</v>
      </c>
      <c r="M32">
        <v>28.216485893072782</v>
      </c>
      <c r="N32">
        <v>36.248704741043937</v>
      </c>
      <c r="O32">
        <v>0</v>
      </c>
      <c r="P32">
        <v>41.875647668393782</v>
      </c>
      <c r="Q32">
        <v>0</v>
      </c>
      <c r="R32">
        <v>6.6735752788761209</v>
      </c>
      <c r="S32">
        <v>8.0932642487046618</v>
      </c>
      <c r="T32">
        <v>0</v>
      </c>
      <c r="U32">
        <v>21.410233160621786</v>
      </c>
      <c r="V32">
        <v>5.5873854246885974</v>
      </c>
      <c r="W32">
        <v>10.001080195271605</v>
      </c>
      <c r="X32">
        <v>20.8186529296377</v>
      </c>
      <c r="Y32">
        <v>0</v>
      </c>
      <c r="Z32">
        <v>2.0107058399999995</v>
      </c>
      <c r="AA32">
        <v>0</v>
      </c>
      <c r="AB32">
        <v>8.0562165000000014</v>
      </c>
      <c r="AC32">
        <v>2.9697708319999996</v>
      </c>
      <c r="AD32">
        <v>8.3897099999999991</v>
      </c>
      <c r="AE32">
        <v>15.155039900000002</v>
      </c>
      <c r="AF32">
        <v>5.4450504000000004</v>
      </c>
      <c r="AG32">
        <v>12.515970240000001</v>
      </c>
      <c r="AH32">
        <v>21.532237350000003</v>
      </c>
      <c r="AI32">
        <v>0.97659849999999992</v>
      </c>
      <c r="AJ32">
        <v>0</v>
      </c>
      <c r="AK32">
        <v>15.883860240000001</v>
      </c>
      <c r="AL32">
        <v>0</v>
      </c>
      <c r="AM32">
        <v>3.1906960799999999</v>
      </c>
      <c r="AN32">
        <v>0.70762311300000014</v>
      </c>
      <c r="AO32">
        <v>3.1569720000000001</v>
      </c>
      <c r="AP32">
        <v>2.947581</v>
      </c>
      <c r="AQ32">
        <v>14.324270999999994</v>
      </c>
      <c r="AR32">
        <v>16.257945599999996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11.157661436675351</v>
      </c>
      <c r="BB32">
        <f t="shared" si="0"/>
        <v>307.63265984367928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4.6942137050436257</v>
      </c>
      <c r="L33">
        <v>0</v>
      </c>
      <c r="M33">
        <v>28.216485893072782</v>
      </c>
      <c r="N33">
        <v>36.248704741043937</v>
      </c>
      <c r="O33">
        <v>0</v>
      </c>
      <c r="P33">
        <v>41.875647668393782</v>
      </c>
      <c r="Q33">
        <v>0</v>
      </c>
      <c r="R33">
        <v>6.6735752788761209</v>
      </c>
      <c r="S33">
        <v>8.0932642487046618</v>
      </c>
      <c r="T33">
        <v>0</v>
      </c>
      <c r="U33">
        <v>21.410233160621786</v>
      </c>
      <c r="V33">
        <v>5.4612823752394393</v>
      </c>
      <c r="W33">
        <v>10.001080195271605</v>
      </c>
      <c r="X33">
        <v>17.76165820478435</v>
      </c>
      <c r="Y33">
        <v>0</v>
      </c>
      <c r="Z33">
        <v>2.0107058399999995</v>
      </c>
      <c r="AA33">
        <v>0</v>
      </c>
      <c r="AB33">
        <v>4.0076610000000006</v>
      </c>
      <c r="AC33">
        <v>2.9697708319999996</v>
      </c>
      <c r="AD33">
        <v>5.59314</v>
      </c>
      <c r="AE33">
        <v>9.4472976000000006</v>
      </c>
      <c r="AF33">
        <v>1.9662681999999996</v>
      </c>
      <c r="AG33">
        <v>12.515970240000001</v>
      </c>
      <c r="AH33">
        <v>21.532237350000003</v>
      </c>
      <c r="AI33">
        <v>0.97659849999999992</v>
      </c>
      <c r="AJ33">
        <v>0</v>
      </c>
      <c r="AK33">
        <v>15.883860240000001</v>
      </c>
      <c r="AL33">
        <v>0</v>
      </c>
      <c r="AM33">
        <v>1.6198918559999997</v>
      </c>
      <c r="AN33">
        <v>0.70762311300000014</v>
      </c>
      <c r="AO33">
        <v>3.1569720000000001</v>
      </c>
      <c r="AP33">
        <v>2.947581</v>
      </c>
      <c r="AQ33">
        <v>9.2788800000000009</v>
      </c>
      <c r="AR33">
        <v>1.0161215999999997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9.7201427492084314</v>
      </c>
      <c r="BB33">
        <f t="shared" si="0"/>
        <v>267.99741153284373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4.6942137050436257</v>
      </c>
      <c r="L34">
        <v>0</v>
      </c>
      <c r="M34">
        <v>28.216485893072782</v>
      </c>
      <c r="N34">
        <v>36.248704741043937</v>
      </c>
      <c r="O34">
        <v>0</v>
      </c>
      <c r="P34">
        <v>41.875647668393782</v>
      </c>
      <c r="Q34">
        <v>0</v>
      </c>
      <c r="R34">
        <v>6.6735752788761209</v>
      </c>
      <c r="S34">
        <v>8.0932642487046618</v>
      </c>
      <c r="T34">
        <v>0</v>
      </c>
      <c r="U34">
        <v>21.410233160621786</v>
      </c>
      <c r="V34">
        <v>5.4612823752394393</v>
      </c>
      <c r="W34">
        <v>10.001080195271605</v>
      </c>
      <c r="X34">
        <v>17.76165820478435</v>
      </c>
      <c r="Y34">
        <v>0</v>
      </c>
      <c r="Z34">
        <v>2.0107058399999995</v>
      </c>
      <c r="AA34">
        <v>0</v>
      </c>
      <c r="AB34">
        <v>4.0076610000000006</v>
      </c>
      <c r="AC34">
        <v>2.9697708319999996</v>
      </c>
      <c r="AD34">
        <v>2.7965699999999996</v>
      </c>
      <c r="AE34">
        <v>9.4472976000000006</v>
      </c>
      <c r="AF34">
        <v>1.9662681999999996</v>
      </c>
      <c r="AG34">
        <v>12.515970240000001</v>
      </c>
      <c r="AH34">
        <v>16.853842999999998</v>
      </c>
      <c r="AI34">
        <v>0.97659849999999992</v>
      </c>
      <c r="AJ34">
        <v>0</v>
      </c>
      <c r="AK34">
        <v>15.883860240000001</v>
      </c>
      <c r="AL34">
        <v>0</v>
      </c>
      <c r="AM34">
        <v>0</v>
      </c>
      <c r="AN34">
        <v>0.70762311300000014</v>
      </c>
      <c r="AO34">
        <v>3.1569720000000001</v>
      </c>
      <c r="AP34">
        <v>2.947581</v>
      </c>
      <c r="AQ34">
        <v>4.6394400000000005</v>
      </c>
      <c r="AR34">
        <v>1.0161215999999997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9.2394425022084299</v>
      </c>
      <c r="BB34">
        <f t="shared" si="0"/>
        <v>254.74381557384368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4.6942021630558335</v>
      </c>
      <c r="L35">
        <v>0</v>
      </c>
      <c r="M35">
        <v>28.216485893072782</v>
      </c>
      <c r="N35">
        <v>36.248704741043937</v>
      </c>
      <c r="O35">
        <v>0</v>
      </c>
      <c r="P35">
        <v>41.875647668393782</v>
      </c>
      <c r="Q35">
        <v>0</v>
      </c>
      <c r="R35">
        <v>6.7333806282722524</v>
      </c>
      <c r="S35">
        <v>8.1033815487571701</v>
      </c>
      <c r="T35">
        <v>0</v>
      </c>
      <c r="U35">
        <v>21.410233160621786</v>
      </c>
      <c r="V35">
        <v>5.5440414062576613</v>
      </c>
      <c r="W35">
        <v>10.001080195271605</v>
      </c>
      <c r="X35">
        <v>17.76165820478435</v>
      </c>
      <c r="Y35">
        <v>0</v>
      </c>
      <c r="Z35">
        <v>2.0107058399999995</v>
      </c>
      <c r="AA35">
        <v>0</v>
      </c>
      <c r="AB35">
        <v>4.0076610000000006</v>
      </c>
      <c r="AC35">
        <v>2.9697708319999996</v>
      </c>
      <c r="AD35">
        <v>2.7965699999999996</v>
      </c>
      <c r="AE35">
        <v>9.4472976000000006</v>
      </c>
      <c r="AF35">
        <v>1.9662681999999996</v>
      </c>
      <c r="AG35">
        <v>12.515970240000001</v>
      </c>
      <c r="AH35">
        <v>14.354824899999995</v>
      </c>
      <c r="AI35">
        <v>0.97659849999999992</v>
      </c>
      <c r="AJ35">
        <v>0</v>
      </c>
      <c r="AK35">
        <v>15.883860240000001</v>
      </c>
      <c r="AL35">
        <v>0</v>
      </c>
      <c r="AM35">
        <v>0</v>
      </c>
      <c r="AN35">
        <v>0.70762311300000014</v>
      </c>
      <c r="AO35">
        <v>3.1569720000000001</v>
      </c>
      <c r="AP35">
        <v>4.0087101599999997</v>
      </c>
      <c r="AQ35">
        <v>0</v>
      </c>
      <c r="AR35">
        <v>1.0161215999999997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9.0320510843059658</v>
      </c>
      <c r="BB35">
        <f t="shared" si="0"/>
        <v>249.02654819022518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4.6942021630558335</v>
      </c>
      <c r="L36">
        <v>0</v>
      </c>
      <c r="M36">
        <v>28.216485893072782</v>
      </c>
      <c r="N36">
        <v>36.248704741043937</v>
      </c>
      <c r="O36">
        <v>0</v>
      </c>
      <c r="P36">
        <v>41.875647668393782</v>
      </c>
      <c r="Q36">
        <v>0</v>
      </c>
      <c r="R36">
        <v>6.7333806282722524</v>
      </c>
      <c r="S36">
        <v>8.1033815487571701</v>
      </c>
      <c r="T36">
        <v>0</v>
      </c>
      <c r="U36">
        <v>21.410233160621786</v>
      </c>
      <c r="V36">
        <v>6.2581681725888316</v>
      </c>
      <c r="W36">
        <v>10.001080195271605</v>
      </c>
      <c r="X36">
        <v>17.76165820478435</v>
      </c>
      <c r="Y36">
        <v>0</v>
      </c>
      <c r="Z36">
        <v>2.0107058399999995</v>
      </c>
      <c r="AA36">
        <v>0</v>
      </c>
      <c r="AB36">
        <v>0</v>
      </c>
      <c r="AC36">
        <v>0</v>
      </c>
      <c r="AD36">
        <v>3.0397500000000006</v>
      </c>
      <c r="AE36">
        <v>9.4472976000000006</v>
      </c>
      <c r="AF36">
        <v>1.9662681999999996</v>
      </c>
      <c r="AG36">
        <v>12.515970240000001</v>
      </c>
      <c r="AH36">
        <v>7.1774124499999985</v>
      </c>
      <c r="AI36">
        <v>0.97659849999999992</v>
      </c>
      <c r="AJ36">
        <v>0</v>
      </c>
      <c r="AK36">
        <v>15.883860240000001</v>
      </c>
      <c r="AL36">
        <v>0</v>
      </c>
      <c r="AM36">
        <v>0</v>
      </c>
      <c r="AN36">
        <v>0.70762311300000014</v>
      </c>
      <c r="AO36">
        <v>3.1569720000000001</v>
      </c>
      <c r="AP36">
        <v>4.0087101599999997</v>
      </c>
      <c r="AQ36">
        <v>0</v>
      </c>
      <c r="AR36">
        <v>1.0161215999999997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8.5701378460640427</v>
      </c>
      <c r="BB36">
        <f t="shared" si="0"/>
        <v>236.29092391279823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4.6942021630558335</v>
      </c>
      <c r="L37">
        <v>0</v>
      </c>
      <c r="M37">
        <v>28.216485893072782</v>
      </c>
      <c r="N37">
        <v>36.248704741043937</v>
      </c>
      <c r="O37">
        <v>0</v>
      </c>
      <c r="P37">
        <v>41.875647668393782</v>
      </c>
      <c r="Q37">
        <v>0</v>
      </c>
      <c r="R37">
        <v>6.7333806282722524</v>
      </c>
      <c r="S37">
        <v>8.1033815487571701</v>
      </c>
      <c r="T37">
        <v>0</v>
      </c>
      <c r="U37">
        <v>21.410233160621786</v>
      </c>
      <c r="V37">
        <v>6.3614459580209903</v>
      </c>
      <c r="W37">
        <v>10.363682295040233</v>
      </c>
      <c r="X37">
        <v>16.487046762420047</v>
      </c>
      <c r="Y37">
        <v>0</v>
      </c>
      <c r="Z37">
        <v>2.0107058399999995</v>
      </c>
      <c r="AA37">
        <v>0</v>
      </c>
      <c r="AB37">
        <v>0</v>
      </c>
      <c r="AC37">
        <v>0</v>
      </c>
      <c r="AD37">
        <v>3.0397500000000006</v>
      </c>
      <c r="AE37">
        <v>9.4472976000000006</v>
      </c>
      <c r="AF37">
        <v>1.9662681999999996</v>
      </c>
      <c r="AG37">
        <v>12.515970240000001</v>
      </c>
      <c r="AH37">
        <v>0</v>
      </c>
      <c r="AI37">
        <v>0.97659849999999992</v>
      </c>
      <c r="AJ37">
        <v>0</v>
      </c>
      <c r="AK37">
        <v>15.883860240000001</v>
      </c>
      <c r="AL37">
        <v>0</v>
      </c>
      <c r="AM37">
        <v>0</v>
      </c>
      <c r="AN37">
        <v>0.70762311300000014</v>
      </c>
      <c r="AO37">
        <v>3.1569720000000001</v>
      </c>
      <c r="AP37">
        <v>4.0087101599999997</v>
      </c>
      <c r="AQ37">
        <v>0</v>
      </c>
      <c r="AR37">
        <v>1.0161215999999997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8.290622681157064</v>
      </c>
      <c r="BB37">
        <f t="shared" si="0"/>
        <v>228.58429507054174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4.6942021630558335</v>
      </c>
      <c r="L38">
        <v>0</v>
      </c>
      <c r="M38">
        <v>28.216485893072782</v>
      </c>
      <c r="N38">
        <v>36.248704741043937</v>
      </c>
      <c r="O38">
        <v>0</v>
      </c>
      <c r="P38">
        <v>41.875647668393782</v>
      </c>
      <c r="Q38">
        <v>0</v>
      </c>
      <c r="R38">
        <v>6.7333806282722524</v>
      </c>
      <c r="S38">
        <v>8.1033815487571701</v>
      </c>
      <c r="T38">
        <v>0</v>
      </c>
      <c r="U38">
        <v>21.410233160621786</v>
      </c>
      <c r="V38">
        <v>6.3614459580209903</v>
      </c>
      <c r="W38">
        <v>10.363682295040233</v>
      </c>
      <c r="X38">
        <v>16.487046762420047</v>
      </c>
      <c r="Y38">
        <v>0</v>
      </c>
      <c r="Z38">
        <v>2.0107058399999995</v>
      </c>
      <c r="AA38">
        <v>0</v>
      </c>
      <c r="AB38">
        <v>0</v>
      </c>
      <c r="AC38">
        <v>0</v>
      </c>
      <c r="AD38">
        <v>3.0397500000000006</v>
      </c>
      <c r="AE38">
        <v>9.4472976000000006</v>
      </c>
      <c r="AF38">
        <v>1.9662681999999996</v>
      </c>
      <c r="AG38">
        <v>12.515970240000001</v>
      </c>
      <c r="AH38">
        <v>0</v>
      </c>
      <c r="AI38">
        <v>0.97659849999999992</v>
      </c>
      <c r="AJ38">
        <v>0</v>
      </c>
      <c r="AK38">
        <v>15.883860240000001</v>
      </c>
      <c r="AL38">
        <v>0</v>
      </c>
      <c r="AM38">
        <v>0</v>
      </c>
      <c r="AN38">
        <v>0.70762311300000014</v>
      </c>
      <c r="AO38">
        <v>3.1569720000000001</v>
      </c>
      <c r="AP38">
        <v>2.947581</v>
      </c>
      <c r="AQ38">
        <v>0</v>
      </c>
      <c r="AR38">
        <v>1.0161215999999997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8.2534830071570617</v>
      </c>
      <c r="BB38">
        <f t="shared" si="0"/>
        <v>227.56030558454177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4.6942021630558335</v>
      </c>
      <c r="L39">
        <v>0</v>
      </c>
      <c r="M39">
        <v>28.216485893072782</v>
      </c>
      <c r="N39">
        <v>36.248704741043937</v>
      </c>
      <c r="O39">
        <v>0</v>
      </c>
      <c r="P39">
        <v>41.875647668393782</v>
      </c>
      <c r="Q39">
        <v>0</v>
      </c>
      <c r="R39">
        <v>6.7333806282722524</v>
      </c>
      <c r="S39">
        <v>8.1033815487571701</v>
      </c>
      <c r="T39">
        <v>0</v>
      </c>
      <c r="U39">
        <v>21.410233160621786</v>
      </c>
      <c r="V39">
        <v>6.5892613698979581</v>
      </c>
      <c r="W39">
        <v>10.363682295040233</v>
      </c>
      <c r="X39">
        <v>17.365557444577831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3.0397500000000006</v>
      </c>
      <c r="AE39">
        <v>4.9204674999999991</v>
      </c>
      <c r="AF39">
        <v>1.9662681999999996</v>
      </c>
      <c r="AG39">
        <v>12.515970240000001</v>
      </c>
      <c r="AH39">
        <v>0</v>
      </c>
      <c r="AI39">
        <v>0.97659849999999992</v>
      </c>
      <c r="AJ39">
        <v>0</v>
      </c>
      <c r="AK39">
        <v>15.883860240000001</v>
      </c>
      <c r="AL39">
        <v>0</v>
      </c>
      <c r="AM39">
        <v>0</v>
      </c>
      <c r="AN39">
        <v>0.70762311300000014</v>
      </c>
      <c r="AO39">
        <v>2.9765735999999996</v>
      </c>
      <c r="AP39">
        <v>2.947581</v>
      </c>
      <c r="AQ39">
        <v>0</v>
      </c>
      <c r="AR39">
        <v>1.0161215999999997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8.0570767406801078</v>
      </c>
      <c r="BB39">
        <f t="shared" si="0"/>
        <v>222.14510360505346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4.6942021630558335</v>
      </c>
      <c r="L40">
        <v>0</v>
      </c>
      <c r="M40">
        <v>28.216485893072782</v>
      </c>
      <c r="N40">
        <v>36.248704741043937</v>
      </c>
      <c r="O40">
        <v>0</v>
      </c>
      <c r="P40">
        <v>41.875647668393782</v>
      </c>
      <c r="Q40">
        <v>0</v>
      </c>
      <c r="R40">
        <v>6.7333806282722524</v>
      </c>
      <c r="S40">
        <v>8.1033815487571701</v>
      </c>
      <c r="T40">
        <v>0</v>
      </c>
      <c r="U40">
        <v>21.410233160621786</v>
      </c>
      <c r="V40">
        <v>6.3626943410298455</v>
      </c>
      <c r="W40">
        <v>10.363682295040233</v>
      </c>
      <c r="X40">
        <v>17.024979590000001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3.0397500000000006</v>
      </c>
      <c r="AE40">
        <v>4.7236488000000003</v>
      </c>
      <c r="AF40">
        <v>1.9662681999999996</v>
      </c>
      <c r="AG40">
        <v>12.515970240000001</v>
      </c>
      <c r="AH40">
        <v>0</v>
      </c>
      <c r="AI40">
        <v>0.97659849999999992</v>
      </c>
      <c r="AJ40">
        <v>0</v>
      </c>
      <c r="AK40">
        <v>15.883860240000001</v>
      </c>
      <c r="AL40">
        <v>0</v>
      </c>
      <c r="AM40">
        <v>0</v>
      </c>
      <c r="AN40">
        <v>0.70762311300000014</v>
      </c>
      <c r="AO40">
        <v>2.9765735999999996</v>
      </c>
      <c r="AP40">
        <v>2.947581</v>
      </c>
      <c r="AQ40">
        <v>0</v>
      </c>
      <c r="AR40">
        <v>1.0161215999999997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8.0303377784203995</v>
      </c>
      <c r="BB40">
        <f t="shared" si="0"/>
        <v>221.40787898386725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4.6942021630558335</v>
      </c>
      <c r="L41">
        <v>0</v>
      </c>
      <c r="M41">
        <v>28.216485893072782</v>
      </c>
      <c r="N41">
        <v>36.248704741043937</v>
      </c>
      <c r="O41">
        <v>0</v>
      </c>
      <c r="P41">
        <v>41.875647668393782</v>
      </c>
      <c r="Q41">
        <v>0</v>
      </c>
      <c r="R41">
        <v>6.7333806282722524</v>
      </c>
      <c r="S41">
        <v>8.1033815487571701</v>
      </c>
      <c r="T41">
        <v>0</v>
      </c>
      <c r="U41">
        <v>21.410233160621786</v>
      </c>
      <c r="V41">
        <v>6.3626943410298455</v>
      </c>
      <c r="W41">
        <v>10.187567717413986</v>
      </c>
      <c r="X41">
        <v>21.336787670716244</v>
      </c>
      <c r="Y41">
        <v>0</v>
      </c>
      <c r="Z41">
        <v>2.0107058399999995</v>
      </c>
      <c r="AA41">
        <v>0</v>
      </c>
      <c r="AB41">
        <v>0</v>
      </c>
      <c r="AC41">
        <v>0</v>
      </c>
      <c r="AD41">
        <v>3.0397500000000006</v>
      </c>
      <c r="AE41">
        <v>0</v>
      </c>
      <c r="AF41">
        <v>1.9662681999999996</v>
      </c>
      <c r="AG41">
        <v>12.515970240000001</v>
      </c>
      <c r="AH41">
        <v>0</v>
      </c>
      <c r="AI41">
        <v>0</v>
      </c>
      <c r="AJ41">
        <v>0</v>
      </c>
      <c r="AK41">
        <v>15.883860240000001</v>
      </c>
      <c r="AL41">
        <v>0</v>
      </c>
      <c r="AM41">
        <v>0</v>
      </c>
      <c r="AN41">
        <v>0.70762311300000014</v>
      </c>
      <c r="AO41">
        <v>2.9765735999999996</v>
      </c>
      <c r="AP41">
        <v>2.947581</v>
      </c>
      <c r="AQ41">
        <v>0</v>
      </c>
      <c r="AR41">
        <v>16.257945599999996</v>
      </c>
      <c r="AS41">
        <v>7.5525446879999985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8.7859774473850258</v>
      </c>
      <c r="BB41">
        <f t="shared" si="0"/>
        <v>242.24193060599262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4.6942021630558335</v>
      </c>
      <c r="L42">
        <v>0</v>
      </c>
      <c r="M42">
        <v>28.216485893072782</v>
      </c>
      <c r="N42">
        <v>36.248704741043937</v>
      </c>
      <c r="O42">
        <v>0</v>
      </c>
      <c r="P42">
        <v>41.875647668393782</v>
      </c>
      <c r="Q42">
        <v>0</v>
      </c>
      <c r="R42">
        <v>6.7333806282722524</v>
      </c>
      <c r="S42">
        <v>8.1033815487571701</v>
      </c>
      <c r="T42">
        <v>0</v>
      </c>
      <c r="U42">
        <v>21.410233160621786</v>
      </c>
      <c r="V42">
        <v>6.3626943410298455</v>
      </c>
      <c r="W42">
        <v>10.063244175701721</v>
      </c>
      <c r="X42">
        <v>21.336787670716244</v>
      </c>
      <c r="Y42">
        <v>0</v>
      </c>
      <c r="Z42">
        <v>2.0107058399999995</v>
      </c>
      <c r="AA42">
        <v>0</v>
      </c>
      <c r="AB42">
        <v>0</v>
      </c>
      <c r="AC42">
        <v>0</v>
      </c>
      <c r="AD42">
        <v>3.0397500000000006</v>
      </c>
      <c r="AE42">
        <v>0</v>
      </c>
      <c r="AF42">
        <v>1.9662681999999996</v>
      </c>
      <c r="AG42">
        <v>12.515970240000001</v>
      </c>
      <c r="AH42">
        <v>0</v>
      </c>
      <c r="AI42">
        <v>0</v>
      </c>
      <c r="AJ42">
        <v>0</v>
      </c>
      <c r="AK42">
        <v>15.883860240000001</v>
      </c>
      <c r="AL42">
        <v>0</v>
      </c>
      <c r="AM42">
        <v>0</v>
      </c>
      <c r="AN42">
        <v>0.70762311300000014</v>
      </c>
      <c r="AO42">
        <v>2.9765735999999996</v>
      </c>
      <c r="AP42">
        <v>2.947581</v>
      </c>
      <c r="AQ42">
        <v>0</v>
      </c>
      <c r="AR42">
        <v>16.257945599999996</v>
      </c>
      <c r="AS42">
        <v>7.5525446879999985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8.7816261234250987</v>
      </c>
      <c r="BB42">
        <f t="shared" si="0"/>
        <v>242.12195838824027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4.6942021630558335</v>
      </c>
      <c r="L43">
        <v>0</v>
      </c>
      <c r="M43">
        <v>28.216485893072782</v>
      </c>
      <c r="N43">
        <v>36.248704741043937</v>
      </c>
      <c r="O43">
        <v>0</v>
      </c>
      <c r="P43">
        <v>41.875647668393782</v>
      </c>
      <c r="Q43">
        <v>0</v>
      </c>
      <c r="R43">
        <v>6.7333806282722524</v>
      </c>
      <c r="S43">
        <v>8.1033815487571701</v>
      </c>
      <c r="T43">
        <v>0</v>
      </c>
      <c r="U43">
        <v>21.410233160621786</v>
      </c>
      <c r="V43">
        <v>6.3626943410298455</v>
      </c>
      <c r="W43">
        <v>10.001080195271605</v>
      </c>
      <c r="X43">
        <v>21.584042312087561</v>
      </c>
      <c r="Y43">
        <v>0</v>
      </c>
      <c r="Z43">
        <v>2.0107058399999995</v>
      </c>
      <c r="AA43">
        <v>0</v>
      </c>
      <c r="AB43">
        <v>0</v>
      </c>
      <c r="AC43">
        <v>0</v>
      </c>
      <c r="AD43">
        <v>3.0397500000000006</v>
      </c>
      <c r="AE43">
        <v>0</v>
      </c>
      <c r="AF43">
        <v>1.9662681999999996</v>
      </c>
      <c r="AG43">
        <v>12.515970240000001</v>
      </c>
      <c r="AH43">
        <v>0</v>
      </c>
      <c r="AI43">
        <v>0</v>
      </c>
      <c r="AJ43">
        <v>0</v>
      </c>
      <c r="AK43">
        <v>15.883860240000001</v>
      </c>
      <c r="AL43">
        <v>0</v>
      </c>
      <c r="AM43">
        <v>0</v>
      </c>
      <c r="AN43">
        <v>0.70762311300000014</v>
      </c>
      <c r="AO43">
        <v>2.9765735999999996</v>
      </c>
      <c r="AP43">
        <v>2.947581</v>
      </c>
      <c r="AQ43">
        <v>0</v>
      </c>
      <c r="AR43">
        <v>1.0161215999999997</v>
      </c>
      <c r="AS43">
        <v>7.5525446879999985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8.2546402453558194</v>
      </c>
      <c r="BB43">
        <f t="shared" si="0"/>
        <v>227.59221092725073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4.6942021630558335</v>
      </c>
      <c r="L44">
        <v>0</v>
      </c>
      <c r="M44">
        <v>28.216485893072782</v>
      </c>
      <c r="N44">
        <v>36.248704741043937</v>
      </c>
      <c r="O44">
        <v>0</v>
      </c>
      <c r="P44">
        <v>41.875647668393782</v>
      </c>
      <c r="Q44">
        <v>0</v>
      </c>
      <c r="R44">
        <v>6.7333806282722524</v>
      </c>
      <c r="S44">
        <v>8.1033815487571701</v>
      </c>
      <c r="T44">
        <v>0</v>
      </c>
      <c r="U44">
        <v>21.410233160621786</v>
      </c>
      <c r="V44">
        <v>6.3626943410298455</v>
      </c>
      <c r="W44">
        <v>10.001080195271605</v>
      </c>
      <c r="X44">
        <v>21.584042312087561</v>
      </c>
      <c r="Y44">
        <v>0</v>
      </c>
      <c r="Z44">
        <v>2.0107058399999995</v>
      </c>
      <c r="AA44">
        <v>0</v>
      </c>
      <c r="AB44">
        <v>0</v>
      </c>
      <c r="AC44">
        <v>0</v>
      </c>
      <c r="AD44">
        <v>3.0397500000000006</v>
      </c>
      <c r="AE44">
        <v>0</v>
      </c>
      <c r="AF44">
        <v>1.9662681999999996</v>
      </c>
      <c r="AG44">
        <v>12.515970240000001</v>
      </c>
      <c r="AH44">
        <v>0</v>
      </c>
      <c r="AI44">
        <v>0</v>
      </c>
      <c r="AJ44">
        <v>0</v>
      </c>
      <c r="AK44">
        <v>15.883860240000001</v>
      </c>
      <c r="AL44">
        <v>0</v>
      </c>
      <c r="AM44">
        <v>0</v>
      </c>
      <c r="AN44">
        <v>0.70762311300000014</v>
      </c>
      <c r="AO44">
        <v>2.9765735999999996</v>
      </c>
      <c r="AP44">
        <v>2.947581</v>
      </c>
      <c r="AQ44">
        <v>0</v>
      </c>
      <c r="AR44">
        <v>1.0161215999999997</v>
      </c>
      <c r="AS44">
        <v>7.5525446879999985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8.2546402453558194</v>
      </c>
      <c r="BB44">
        <f t="shared" si="0"/>
        <v>227.59221092725073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4.6942021630558335</v>
      </c>
      <c r="L45">
        <v>0</v>
      </c>
      <c r="M45">
        <v>28.216485893072782</v>
      </c>
      <c r="N45">
        <v>36.248704741043937</v>
      </c>
      <c r="O45">
        <v>0</v>
      </c>
      <c r="P45">
        <v>41.875647668393782</v>
      </c>
      <c r="Q45">
        <v>0</v>
      </c>
      <c r="R45">
        <v>6.7333806282722524</v>
      </c>
      <c r="S45">
        <v>8.1033815487571701</v>
      </c>
      <c r="T45">
        <v>0</v>
      </c>
      <c r="U45">
        <v>21.410233160621786</v>
      </c>
      <c r="V45">
        <v>6.3626943410298455</v>
      </c>
      <c r="W45">
        <v>10.001080195271605</v>
      </c>
      <c r="X45">
        <v>25.709710175270274</v>
      </c>
      <c r="Y45">
        <v>0</v>
      </c>
      <c r="Z45">
        <v>2.0107058399999995</v>
      </c>
      <c r="AA45">
        <v>0</v>
      </c>
      <c r="AB45">
        <v>0</v>
      </c>
      <c r="AC45">
        <v>0</v>
      </c>
      <c r="AD45">
        <v>3.0397500000000006</v>
      </c>
      <c r="AE45">
        <v>0</v>
      </c>
      <c r="AF45">
        <v>0</v>
      </c>
      <c r="AG45">
        <v>12.515970240000001</v>
      </c>
      <c r="AH45">
        <v>0</v>
      </c>
      <c r="AI45">
        <v>0</v>
      </c>
      <c r="AJ45">
        <v>0</v>
      </c>
      <c r="AK45">
        <v>15.883860240000001</v>
      </c>
      <c r="AL45">
        <v>0</v>
      </c>
      <c r="AM45">
        <v>0</v>
      </c>
      <c r="AN45">
        <v>0.70762311300000014</v>
      </c>
      <c r="AO45">
        <v>2.9765735999999996</v>
      </c>
      <c r="AP45">
        <v>2.947581</v>
      </c>
      <c r="AQ45">
        <v>0</v>
      </c>
      <c r="AR45">
        <v>1.0161215999999997</v>
      </c>
      <c r="AS45">
        <v>7.5525446879999985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8.3302195614586729</v>
      </c>
      <c r="BB45">
        <f t="shared" si="0"/>
        <v>229.67603127433063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4.6942021630558335</v>
      </c>
      <c r="L46">
        <v>0</v>
      </c>
      <c r="M46">
        <v>28.216485893072782</v>
      </c>
      <c r="N46">
        <v>36.248704741043937</v>
      </c>
      <c r="O46">
        <v>0</v>
      </c>
      <c r="P46">
        <v>41.875647668393782</v>
      </c>
      <c r="Q46">
        <v>0</v>
      </c>
      <c r="R46">
        <v>6.7333806282722524</v>
      </c>
      <c r="S46">
        <v>8.1033815487571701</v>
      </c>
      <c r="T46">
        <v>0</v>
      </c>
      <c r="U46">
        <v>21.410233160621786</v>
      </c>
      <c r="V46">
        <v>6.3626943410298455</v>
      </c>
      <c r="W46">
        <v>10.001080195271605</v>
      </c>
      <c r="X46">
        <v>25.709710175270274</v>
      </c>
      <c r="Y46">
        <v>0</v>
      </c>
      <c r="Z46">
        <v>2.0107058399999995</v>
      </c>
      <c r="AA46">
        <v>0</v>
      </c>
      <c r="AB46">
        <v>0</v>
      </c>
      <c r="AC46">
        <v>0</v>
      </c>
      <c r="AD46">
        <v>3.0397500000000006</v>
      </c>
      <c r="AE46">
        <v>0</v>
      </c>
      <c r="AF46">
        <v>0</v>
      </c>
      <c r="AG46">
        <v>12.515970240000001</v>
      </c>
      <c r="AH46">
        <v>0</v>
      </c>
      <c r="AI46">
        <v>0</v>
      </c>
      <c r="AJ46">
        <v>0</v>
      </c>
      <c r="AK46">
        <v>15.883860240000001</v>
      </c>
      <c r="AL46">
        <v>0</v>
      </c>
      <c r="AM46">
        <v>0</v>
      </c>
      <c r="AN46">
        <v>0.70762311300000014</v>
      </c>
      <c r="AO46">
        <v>2.9765735999999996</v>
      </c>
      <c r="AP46">
        <v>2.947581</v>
      </c>
      <c r="AQ46">
        <v>0</v>
      </c>
      <c r="AR46">
        <v>1.0161215999999997</v>
      </c>
      <c r="AS46">
        <v>7.5525446879999985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8.3302195614586729</v>
      </c>
      <c r="BB46">
        <f t="shared" si="0"/>
        <v>229.67603127433063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4.6942021630558335</v>
      </c>
      <c r="L47">
        <v>0</v>
      </c>
      <c r="M47">
        <v>28.216485893072782</v>
      </c>
      <c r="N47">
        <v>36.248704741043937</v>
      </c>
      <c r="O47">
        <v>0</v>
      </c>
      <c r="P47">
        <v>41.875647668393782</v>
      </c>
      <c r="Q47">
        <v>0</v>
      </c>
      <c r="R47">
        <v>6.7333806282722524</v>
      </c>
      <c r="S47">
        <v>8.1033815487571701</v>
      </c>
      <c r="T47">
        <v>0</v>
      </c>
      <c r="U47">
        <v>21.410233160621786</v>
      </c>
      <c r="V47">
        <v>6.3626943410298455</v>
      </c>
      <c r="W47">
        <v>10.001080195271605</v>
      </c>
      <c r="X47">
        <v>24.870466263921973</v>
      </c>
      <c r="Y47">
        <v>0</v>
      </c>
      <c r="Z47">
        <v>2.0107058399999995</v>
      </c>
      <c r="AA47">
        <v>0</v>
      </c>
      <c r="AB47">
        <v>0</v>
      </c>
      <c r="AC47">
        <v>0</v>
      </c>
      <c r="AD47">
        <v>3.0397500000000006</v>
      </c>
      <c r="AE47">
        <v>0</v>
      </c>
      <c r="AF47">
        <v>0</v>
      </c>
      <c r="AG47">
        <v>12.515970240000001</v>
      </c>
      <c r="AH47">
        <v>0</v>
      </c>
      <c r="AI47">
        <v>0</v>
      </c>
      <c r="AJ47">
        <v>0</v>
      </c>
      <c r="AK47">
        <v>15.883860240000001</v>
      </c>
      <c r="AL47">
        <v>0</v>
      </c>
      <c r="AM47">
        <v>0</v>
      </c>
      <c r="AN47">
        <v>0.70762311300000014</v>
      </c>
      <c r="AO47">
        <v>3.1569720000000001</v>
      </c>
      <c r="AP47">
        <v>4.0087101599999997</v>
      </c>
      <c r="AQ47">
        <v>0</v>
      </c>
      <c r="AR47">
        <v>1.0161215999999997</v>
      </c>
      <c r="AS47">
        <v>3.2191174079999998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8.1926295637157747</v>
      </c>
      <c r="BB47">
        <f t="shared" si="0"/>
        <v>225.88247764072517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4.6942021630558335</v>
      </c>
      <c r="L48">
        <v>0</v>
      </c>
      <c r="M48">
        <v>28.216485893072782</v>
      </c>
      <c r="N48">
        <v>36.248704741043937</v>
      </c>
      <c r="O48">
        <v>0</v>
      </c>
      <c r="P48">
        <v>41.875647668393782</v>
      </c>
      <c r="Q48">
        <v>0</v>
      </c>
      <c r="R48">
        <v>6.7333806282722524</v>
      </c>
      <c r="S48">
        <v>8.1033815487571701</v>
      </c>
      <c r="T48">
        <v>0</v>
      </c>
      <c r="U48">
        <v>21.410233160621786</v>
      </c>
      <c r="V48">
        <v>6.3626943410298455</v>
      </c>
      <c r="W48">
        <v>10.001080195271605</v>
      </c>
      <c r="X48">
        <v>24.870466263921973</v>
      </c>
      <c r="Y48">
        <v>0</v>
      </c>
      <c r="Z48">
        <v>2.0107058399999995</v>
      </c>
      <c r="AA48">
        <v>0</v>
      </c>
      <c r="AB48">
        <v>0</v>
      </c>
      <c r="AC48">
        <v>0</v>
      </c>
      <c r="AD48">
        <v>3.0397500000000006</v>
      </c>
      <c r="AE48">
        <v>0</v>
      </c>
      <c r="AF48">
        <v>0</v>
      </c>
      <c r="AG48">
        <v>12.515970240000001</v>
      </c>
      <c r="AH48">
        <v>0</v>
      </c>
      <c r="AI48">
        <v>0</v>
      </c>
      <c r="AJ48">
        <v>0</v>
      </c>
      <c r="AK48">
        <v>15.883860240000001</v>
      </c>
      <c r="AL48">
        <v>0</v>
      </c>
      <c r="AM48">
        <v>0</v>
      </c>
      <c r="AN48">
        <v>0.70762311300000014</v>
      </c>
      <c r="AO48">
        <v>3.1569720000000001</v>
      </c>
      <c r="AP48">
        <v>4.0087101599999997</v>
      </c>
      <c r="AQ48">
        <v>0</v>
      </c>
      <c r="AR48">
        <v>1.0161215999999997</v>
      </c>
      <c r="AS48">
        <v>3.2191174079999998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8.1926295637157747</v>
      </c>
      <c r="BB48">
        <f t="shared" si="0"/>
        <v>225.88247764072517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4.6942021630558335</v>
      </c>
      <c r="L49">
        <v>0</v>
      </c>
      <c r="M49">
        <v>28.216485893072782</v>
      </c>
      <c r="N49">
        <v>36.248704741043937</v>
      </c>
      <c r="O49">
        <v>0</v>
      </c>
      <c r="P49">
        <v>41.875647668393782</v>
      </c>
      <c r="Q49">
        <v>0</v>
      </c>
      <c r="R49">
        <v>6.7333806282722524</v>
      </c>
      <c r="S49">
        <v>8.1033815487571701</v>
      </c>
      <c r="T49">
        <v>0</v>
      </c>
      <c r="U49">
        <v>21.410233160621786</v>
      </c>
      <c r="V49">
        <v>6.3626943410298455</v>
      </c>
      <c r="W49">
        <v>10.001080195271605</v>
      </c>
      <c r="X49">
        <v>27.077720311474767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3.0397500000000006</v>
      </c>
      <c r="AE49">
        <v>0</v>
      </c>
      <c r="AF49">
        <v>0</v>
      </c>
      <c r="AG49">
        <v>12.515970240000001</v>
      </c>
      <c r="AH49">
        <v>0</v>
      </c>
      <c r="AI49">
        <v>0</v>
      </c>
      <c r="AJ49">
        <v>0</v>
      </c>
      <c r="AK49">
        <v>15.883860240000001</v>
      </c>
      <c r="AL49">
        <v>0</v>
      </c>
      <c r="AM49">
        <v>0</v>
      </c>
      <c r="AN49">
        <v>0.70762311300000014</v>
      </c>
      <c r="AO49">
        <v>3.1569720000000001</v>
      </c>
      <c r="AP49">
        <v>4.0087101599999997</v>
      </c>
      <c r="AQ49">
        <v>0</v>
      </c>
      <c r="AR49">
        <v>1.0161215999999997</v>
      </c>
      <c r="AS49">
        <v>3.2191174079999998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8.1995089068685711</v>
      </c>
      <c r="BB49">
        <f t="shared" si="0"/>
        <v>226.07214650512518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4.6942021630558335</v>
      </c>
      <c r="L50">
        <v>0</v>
      </c>
      <c r="M50">
        <v>28.216485893072782</v>
      </c>
      <c r="N50">
        <v>36.248704741043937</v>
      </c>
      <c r="O50">
        <v>0</v>
      </c>
      <c r="P50">
        <v>41.875647668393782</v>
      </c>
      <c r="Q50">
        <v>0</v>
      </c>
      <c r="R50">
        <v>6.7333806282722524</v>
      </c>
      <c r="S50">
        <v>8.1033815487571701</v>
      </c>
      <c r="T50">
        <v>0</v>
      </c>
      <c r="U50">
        <v>21.410233160621786</v>
      </c>
      <c r="V50">
        <v>6.3626943410298455</v>
      </c>
      <c r="W50">
        <v>10.001080195271605</v>
      </c>
      <c r="X50">
        <v>27.077720311474767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3.0397500000000006</v>
      </c>
      <c r="AE50">
        <v>0</v>
      </c>
      <c r="AF50">
        <v>0</v>
      </c>
      <c r="AG50">
        <v>12.515970240000001</v>
      </c>
      <c r="AH50">
        <v>0</v>
      </c>
      <c r="AI50">
        <v>0</v>
      </c>
      <c r="AJ50">
        <v>0</v>
      </c>
      <c r="AK50">
        <v>15.883860240000001</v>
      </c>
      <c r="AL50">
        <v>0</v>
      </c>
      <c r="AM50">
        <v>0</v>
      </c>
      <c r="AN50">
        <v>0.70762311300000014</v>
      </c>
      <c r="AO50">
        <v>3.1569720000000001</v>
      </c>
      <c r="AP50">
        <v>2.947581</v>
      </c>
      <c r="AQ50">
        <v>0</v>
      </c>
      <c r="AR50">
        <v>1.0161215999999997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8.1623692328685724</v>
      </c>
      <c r="BB50">
        <f t="shared" si="0"/>
        <v>225.0481570191252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4.6942021630558335</v>
      </c>
      <c r="L51">
        <v>0</v>
      </c>
      <c r="M51">
        <v>28.216485893072782</v>
      </c>
      <c r="N51">
        <v>36.248704741043937</v>
      </c>
      <c r="O51">
        <v>0</v>
      </c>
      <c r="P51">
        <v>41.875647668393782</v>
      </c>
      <c r="Q51">
        <v>0</v>
      </c>
      <c r="R51">
        <v>6.7333806282722524</v>
      </c>
      <c r="S51">
        <v>8.1033815487571701</v>
      </c>
      <c r="T51">
        <v>0</v>
      </c>
      <c r="U51">
        <v>21.410233160621786</v>
      </c>
      <c r="V51">
        <v>6.3626943410298455</v>
      </c>
      <c r="W51">
        <v>9.9992380952380966</v>
      </c>
      <c r="X51">
        <v>30.000000130298272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3.0397500000000006</v>
      </c>
      <c r="AE51">
        <v>0</v>
      </c>
      <c r="AF51">
        <v>0</v>
      </c>
      <c r="AG51">
        <v>12.515970240000001</v>
      </c>
      <c r="AH51">
        <v>0</v>
      </c>
      <c r="AI51">
        <v>0</v>
      </c>
      <c r="AJ51">
        <v>0</v>
      </c>
      <c r="AK51">
        <v>15.883860240000001</v>
      </c>
      <c r="AL51">
        <v>0</v>
      </c>
      <c r="AM51">
        <v>0</v>
      </c>
      <c r="AN51">
        <v>0.70762311300000014</v>
      </c>
      <c r="AO51">
        <v>3.0667727999999999</v>
      </c>
      <c r="AP51">
        <v>2.947581</v>
      </c>
      <c r="AQ51">
        <v>0</v>
      </c>
      <c r="AR51">
        <v>1.0161215999999997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8.2614276061909049</v>
      </c>
      <c r="BB51">
        <f t="shared" si="0"/>
        <v>227.77933716459287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4.6942021630558335</v>
      </c>
      <c r="L52">
        <v>0</v>
      </c>
      <c r="M52">
        <v>28.216485893072782</v>
      </c>
      <c r="N52">
        <v>36.248704741043937</v>
      </c>
      <c r="O52">
        <v>0</v>
      </c>
      <c r="P52">
        <v>41.875647668393782</v>
      </c>
      <c r="Q52">
        <v>0</v>
      </c>
      <c r="R52">
        <v>6.7333806282722524</v>
      </c>
      <c r="S52">
        <v>8.1033815487571701</v>
      </c>
      <c r="T52">
        <v>0</v>
      </c>
      <c r="U52">
        <v>21.410233160621786</v>
      </c>
      <c r="V52">
        <v>6.3626943410298455</v>
      </c>
      <c r="W52">
        <v>9.9992380952380966</v>
      </c>
      <c r="X52">
        <v>30.000000130298272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3.0397500000000006</v>
      </c>
      <c r="AE52">
        <v>0</v>
      </c>
      <c r="AF52">
        <v>0</v>
      </c>
      <c r="AG52">
        <v>12.515970240000001</v>
      </c>
      <c r="AH52">
        <v>0</v>
      </c>
      <c r="AI52">
        <v>0</v>
      </c>
      <c r="AJ52">
        <v>0</v>
      </c>
      <c r="AK52">
        <v>15.883860240000001</v>
      </c>
      <c r="AL52">
        <v>0</v>
      </c>
      <c r="AM52">
        <v>0</v>
      </c>
      <c r="AN52">
        <v>0.70762311300000014</v>
      </c>
      <c r="AO52">
        <v>3.0667727999999999</v>
      </c>
      <c r="AP52">
        <v>2.947581</v>
      </c>
      <c r="AQ52">
        <v>0</v>
      </c>
      <c r="AR52">
        <v>1.0161215999999997</v>
      </c>
      <c r="AS52">
        <v>3.2191174079999998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8.2614276061909049</v>
      </c>
      <c r="BB52">
        <f t="shared" si="0"/>
        <v>227.77933716459287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4.6942021630558335</v>
      </c>
      <c r="L53">
        <v>0</v>
      </c>
      <c r="M53">
        <v>28.216485893072782</v>
      </c>
      <c r="N53">
        <v>36.248704741043937</v>
      </c>
      <c r="O53">
        <v>0</v>
      </c>
      <c r="P53">
        <v>41.875647668393782</v>
      </c>
      <c r="Q53">
        <v>0</v>
      </c>
      <c r="R53">
        <v>6.7333806282722524</v>
      </c>
      <c r="S53">
        <v>8.1033815487571701</v>
      </c>
      <c r="T53">
        <v>0</v>
      </c>
      <c r="U53">
        <v>21.410233160621786</v>
      </c>
      <c r="V53">
        <v>6.3626943410298455</v>
      </c>
      <c r="W53">
        <v>9.9992380952380966</v>
      </c>
      <c r="X53">
        <v>29.699481741949505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3.0397500000000006</v>
      </c>
      <c r="AE53">
        <v>0</v>
      </c>
      <c r="AF53">
        <v>0</v>
      </c>
      <c r="AG53">
        <v>12.515970240000001</v>
      </c>
      <c r="AH53">
        <v>0</v>
      </c>
      <c r="AI53">
        <v>0</v>
      </c>
      <c r="AJ53">
        <v>0</v>
      </c>
      <c r="AK53">
        <v>15.883860240000001</v>
      </c>
      <c r="AL53">
        <v>0</v>
      </c>
      <c r="AM53">
        <v>0</v>
      </c>
      <c r="AN53">
        <v>0.70762311300000014</v>
      </c>
      <c r="AO53">
        <v>3.0667727999999999</v>
      </c>
      <c r="AP53">
        <v>2.947581</v>
      </c>
      <c r="AQ53">
        <v>0</v>
      </c>
      <c r="AR53">
        <v>1.0161215999999997</v>
      </c>
      <c r="AS53">
        <v>3.2191174079999998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8.2509092178421373</v>
      </c>
      <c r="BB53">
        <f t="shared" si="0"/>
        <v>227.48933716459285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4.6942021630558335</v>
      </c>
      <c r="L54">
        <v>0</v>
      </c>
      <c r="M54">
        <v>28.216485893072782</v>
      </c>
      <c r="N54">
        <v>36.248704741043937</v>
      </c>
      <c r="O54">
        <v>0</v>
      </c>
      <c r="P54">
        <v>41.875647668393782</v>
      </c>
      <c r="Q54">
        <v>0</v>
      </c>
      <c r="R54">
        <v>6.7333806282722524</v>
      </c>
      <c r="S54">
        <v>8.1033815487571701</v>
      </c>
      <c r="T54">
        <v>0</v>
      </c>
      <c r="U54">
        <v>21.410233160621786</v>
      </c>
      <c r="V54">
        <v>6.3626943410298455</v>
      </c>
      <c r="W54">
        <v>9.9992380952380966</v>
      </c>
      <c r="X54">
        <v>29.699481741949505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3.0397500000000006</v>
      </c>
      <c r="AE54">
        <v>0</v>
      </c>
      <c r="AF54">
        <v>0</v>
      </c>
      <c r="AG54">
        <v>12.515970240000001</v>
      </c>
      <c r="AH54">
        <v>0</v>
      </c>
      <c r="AI54">
        <v>0</v>
      </c>
      <c r="AJ54">
        <v>0</v>
      </c>
      <c r="AK54">
        <v>15.883860240000001</v>
      </c>
      <c r="AL54">
        <v>0</v>
      </c>
      <c r="AM54">
        <v>0</v>
      </c>
      <c r="AN54">
        <v>0.70762311300000014</v>
      </c>
      <c r="AO54">
        <v>3.0667727999999999</v>
      </c>
      <c r="AP54">
        <v>2.947581</v>
      </c>
      <c r="AQ54">
        <v>0</v>
      </c>
      <c r="AR54">
        <v>1.0161215999999997</v>
      </c>
      <c r="AS54">
        <v>3.2191174079999998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8.2509092178421373</v>
      </c>
      <c r="BB54">
        <f t="shared" si="0"/>
        <v>227.48933716459285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4.6942021630558335</v>
      </c>
      <c r="L55">
        <v>0</v>
      </c>
      <c r="M55">
        <v>28.216485893072782</v>
      </c>
      <c r="N55">
        <v>36.248704741043937</v>
      </c>
      <c r="O55">
        <v>0</v>
      </c>
      <c r="P55">
        <v>41.875647668393782</v>
      </c>
      <c r="Q55">
        <v>0</v>
      </c>
      <c r="R55">
        <v>6.7333806282722524</v>
      </c>
      <c r="S55">
        <v>8.1033815487571701</v>
      </c>
      <c r="T55">
        <v>0</v>
      </c>
      <c r="U55">
        <v>21.410233160621786</v>
      </c>
      <c r="V55">
        <v>6.3626943410298455</v>
      </c>
      <c r="W55">
        <v>9.9992380952380966</v>
      </c>
      <c r="X55">
        <v>30.000000130298272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3.0397500000000006</v>
      </c>
      <c r="AE55">
        <v>0</v>
      </c>
      <c r="AF55">
        <v>0</v>
      </c>
      <c r="AG55">
        <v>12.515970240000001</v>
      </c>
      <c r="AH55">
        <v>7.1774124499999985</v>
      </c>
      <c r="AI55">
        <v>0</v>
      </c>
      <c r="AJ55">
        <v>0</v>
      </c>
      <c r="AK55">
        <v>15.883860240000001</v>
      </c>
      <c r="AL55">
        <v>0</v>
      </c>
      <c r="AM55">
        <v>0</v>
      </c>
      <c r="AN55">
        <v>0.38249897999999999</v>
      </c>
      <c r="AO55">
        <v>3.0667727999999999</v>
      </c>
      <c r="AP55">
        <v>2.947581</v>
      </c>
      <c r="AQ55">
        <v>0</v>
      </c>
      <c r="AR55">
        <v>16.257945599999996</v>
      </c>
      <c r="AS55">
        <v>3.2191174079999998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9.0347215398908993</v>
      </c>
      <c r="BB55">
        <f t="shared" si="0"/>
        <v>249.10015554789285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4.6942021630558335</v>
      </c>
      <c r="L56">
        <v>0</v>
      </c>
      <c r="M56">
        <v>28.216485893072782</v>
      </c>
      <c r="N56">
        <v>36.248704741043937</v>
      </c>
      <c r="O56">
        <v>0</v>
      </c>
      <c r="P56">
        <v>41.875647668393782</v>
      </c>
      <c r="Q56">
        <v>0</v>
      </c>
      <c r="R56">
        <v>6.7333806282722524</v>
      </c>
      <c r="S56">
        <v>8.1033815487571701</v>
      </c>
      <c r="T56">
        <v>0</v>
      </c>
      <c r="U56">
        <v>21.410233160621786</v>
      </c>
      <c r="V56">
        <v>6.3626943410298455</v>
      </c>
      <c r="W56">
        <v>9.9992380952380966</v>
      </c>
      <c r="X56">
        <v>30.000000130298272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3.0397500000000006</v>
      </c>
      <c r="AE56">
        <v>0</v>
      </c>
      <c r="AF56">
        <v>0</v>
      </c>
      <c r="AG56">
        <v>12.515970240000001</v>
      </c>
      <c r="AH56">
        <v>7.1774124499999985</v>
      </c>
      <c r="AI56">
        <v>0</v>
      </c>
      <c r="AJ56">
        <v>0</v>
      </c>
      <c r="AK56">
        <v>15.883860240000001</v>
      </c>
      <c r="AL56">
        <v>0</v>
      </c>
      <c r="AM56">
        <v>0</v>
      </c>
      <c r="AN56">
        <v>0.38249897999999999</v>
      </c>
      <c r="AO56">
        <v>3.0667727999999999</v>
      </c>
      <c r="AP56">
        <v>2.947581</v>
      </c>
      <c r="AQ56">
        <v>0</v>
      </c>
      <c r="AR56">
        <v>16.257945599999996</v>
      </c>
      <c r="AS56">
        <v>3.2191174079999998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9.0347215398908993</v>
      </c>
      <c r="BB56">
        <f t="shared" si="0"/>
        <v>249.10015554789285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4.6942021630558335</v>
      </c>
      <c r="L57">
        <v>0</v>
      </c>
      <c r="M57">
        <v>28.216485893072782</v>
      </c>
      <c r="N57">
        <v>36.248704741043937</v>
      </c>
      <c r="O57">
        <v>0</v>
      </c>
      <c r="P57">
        <v>42.741473596132394</v>
      </c>
      <c r="Q57">
        <v>0</v>
      </c>
      <c r="R57">
        <v>6.497409147436783</v>
      </c>
      <c r="S57">
        <v>8.1033815487571701</v>
      </c>
      <c r="T57">
        <v>0</v>
      </c>
      <c r="U57">
        <v>21.410233160621786</v>
      </c>
      <c r="V57">
        <v>6.3626943410298455</v>
      </c>
      <c r="W57">
        <v>9.9992380952380966</v>
      </c>
      <c r="X57">
        <v>30.000000130298272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3.0397500000000006</v>
      </c>
      <c r="AE57">
        <v>0</v>
      </c>
      <c r="AF57">
        <v>0</v>
      </c>
      <c r="AG57">
        <v>12.515970240000001</v>
      </c>
      <c r="AH57">
        <v>7.1774124499999985</v>
      </c>
      <c r="AI57">
        <v>0</v>
      </c>
      <c r="AJ57">
        <v>0</v>
      </c>
      <c r="AK57">
        <v>15.883860240000001</v>
      </c>
      <c r="AL57">
        <v>0</v>
      </c>
      <c r="AM57">
        <v>0</v>
      </c>
      <c r="AN57">
        <v>0.439873827</v>
      </c>
      <c r="AO57">
        <v>3.0667727999999999</v>
      </c>
      <c r="AP57">
        <v>2.947581</v>
      </c>
      <c r="AQ57">
        <v>0</v>
      </c>
      <c r="AR57">
        <v>1.0161215999999997</v>
      </c>
      <c r="AS57">
        <v>3.2191174079999998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8.5253104128048047</v>
      </c>
      <c r="BB57">
        <f t="shared" si="0"/>
        <v>235.05497196888209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4.6942021630558335</v>
      </c>
      <c r="L58">
        <v>0</v>
      </c>
      <c r="M58">
        <v>28.216485893072782</v>
      </c>
      <c r="N58">
        <v>36.248704741043937</v>
      </c>
      <c r="O58">
        <v>0</v>
      </c>
      <c r="P58">
        <v>42.741473596132394</v>
      </c>
      <c r="Q58">
        <v>0</v>
      </c>
      <c r="R58">
        <v>6.497409147436783</v>
      </c>
      <c r="S58">
        <v>8.1033815487571701</v>
      </c>
      <c r="T58">
        <v>0</v>
      </c>
      <c r="U58">
        <v>21.410233160621786</v>
      </c>
      <c r="V58">
        <v>6.3626943410298455</v>
      </c>
      <c r="W58">
        <v>9.9992380952380966</v>
      </c>
      <c r="X58">
        <v>30.000000130298272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3.0397500000000006</v>
      </c>
      <c r="AE58">
        <v>0</v>
      </c>
      <c r="AF58">
        <v>0</v>
      </c>
      <c r="AG58">
        <v>12.515970240000001</v>
      </c>
      <c r="AH58">
        <v>7.1774124499999985</v>
      </c>
      <c r="AI58">
        <v>0</v>
      </c>
      <c r="AJ58">
        <v>0</v>
      </c>
      <c r="AK58">
        <v>15.883860240000001</v>
      </c>
      <c r="AL58">
        <v>0</v>
      </c>
      <c r="AM58">
        <v>0</v>
      </c>
      <c r="AN58">
        <v>0.439873827</v>
      </c>
      <c r="AO58">
        <v>3.0667727999999999</v>
      </c>
      <c r="AP58">
        <v>2.947581</v>
      </c>
      <c r="AQ58">
        <v>0</v>
      </c>
      <c r="AR58">
        <v>1.0161215999999997</v>
      </c>
      <c r="AS58">
        <v>3.2191174079999998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8.5253104128048047</v>
      </c>
      <c r="BB58">
        <f t="shared" si="0"/>
        <v>235.05497196888209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4.6942021630558335</v>
      </c>
      <c r="L59">
        <v>0</v>
      </c>
      <c r="M59">
        <v>28.216485893072782</v>
      </c>
      <c r="N59">
        <v>36.248704741043937</v>
      </c>
      <c r="O59">
        <v>0</v>
      </c>
      <c r="P59">
        <v>42.741473596132394</v>
      </c>
      <c r="Q59">
        <v>0</v>
      </c>
      <c r="R59">
        <v>6.497409147436783</v>
      </c>
      <c r="S59">
        <v>8.1033815487571701</v>
      </c>
      <c r="T59">
        <v>0</v>
      </c>
      <c r="U59">
        <v>21.410233160621786</v>
      </c>
      <c r="V59">
        <v>6.3626943410298455</v>
      </c>
      <c r="W59">
        <v>9.9998760458630276</v>
      </c>
      <c r="X59">
        <v>30.000000130298272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3.0397500000000006</v>
      </c>
      <c r="AE59">
        <v>4.7236488000000003</v>
      </c>
      <c r="AF59">
        <v>0</v>
      </c>
      <c r="AG59">
        <v>12.515970240000001</v>
      </c>
      <c r="AH59">
        <v>7.1774124499999985</v>
      </c>
      <c r="AI59">
        <v>0</v>
      </c>
      <c r="AJ59">
        <v>0</v>
      </c>
      <c r="AK59">
        <v>15.883860240000001</v>
      </c>
      <c r="AL59">
        <v>0</v>
      </c>
      <c r="AM59">
        <v>0</v>
      </c>
      <c r="AN59">
        <v>0.439873827</v>
      </c>
      <c r="AO59">
        <v>3.0667727999999999</v>
      </c>
      <c r="AP59">
        <v>2.947581</v>
      </c>
      <c r="AQ59">
        <v>0</v>
      </c>
      <c r="AR59">
        <v>1.0161215999999997</v>
      </c>
      <c r="AS59">
        <v>3.2191174079999998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8.6906604490766721</v>
      </c>
      <c r="BB59">
        <f t="shared" si="0"/>
        <v>239.61390868323517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4.6942021630558335</v>
      </c>
      <c r="L60">
        <v>0</v>
      </c>
      <c r="M60">
        <v>28.216485893072782</v>
      </c>
      <c r="N60">
        <v>36.248704741043937</v>
      </c>
      <c r="O60">
        <v>0</v>
      </c>
      <c r="P60">
        <v>42.741473596132394</v>
      </c>
      <c r="Q60">
        <v>0</v>
      </c>
      <c r="R60">
        <v>6.497409147436783</v>
      </c>
      <c r="S60">
        <v>8.1033815487571701</v>
      </c>
      <c r="T60">
        <v>0</v>
      </c>
      <c r="U60">
        <v>21.410233160621786</v>
      </c>
      <c r="V60">
        <v>6.3626943410298455</v>
      </c>
      <c r="W60">
        <v>9.9998760458630276</v>
      </c>
      <c r="X60">
        <v>30.000000130298272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3.0397500000000006</v>
      </c>
      <c r="AE60">
        <v>4.7236488000000003</v>
      </c>
      <c r="AF60">
        <v>0</v>
      </c>
      <c r="AG60">
        <v>12.515970240000001</v>
      </c>
      <c r="AH60">
        <v>7.1774124499999985</v>
      </c>
      <c r="AI60">
        <v>0</v>
      </c>
      <c r="AJ60">
        <v>0</v>
      </c>
      <c r="AK60">
        <v>15.883860240000001</v>
      </c>
      <c r="AL60">
        <v>0</v>
      </c>
      <c r="AM60">
        <v>0</v>
      </c>
      <c r="AN60">
        <v>0.439873827</v>
      </c>
      <c r="AO60">
        <v>3.0667727999999999</v>
      </c>
      <c r="AP60">
        <v>2.947581</v>
      </c>
      <c r="AQ60">
        <v>0</v>
      </c>
      <c r="AR60">
        <v>1.0161215999999997</v>
      </c>
      <c r="AS60">
        <v>3.2191174079999998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8.6906604490766721</v>
      </c>
      <c r="BB60">
        <f t="shared" si="0"/>
        <v>239.61390868323517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4.6942021630558335</v>
      </c>
      <c r="L61">
        <v>0</v>
      </c>
      <c r="M61">
        <v>28.216485893072782</v>
      </c>
      <c r="N61">
        <v>36.248704741043937</v>
      </c>
      <c r="O61">
        <v>0</v>
      </c>
      <c r="P61">
        <v>42.741473596132394</v>
      </c>
      <c r="Q61">
        <v>0</v>
      </c>
      <c r="R61">
        <v>6.497409147436783</v>
      </c>
      <c r="S61">
        <v>8.1033815487571701</v>
      </c>
      <c r="T61">
        <v>0</v>
      </c>
      <c r="U61">
        <v>21.410233160621786</v>
      </c>
      <c r="V61">
        <v>6.3626943410298455</v>
      </c>
      <c r="W61">
        <v>10.001080195271605</v>
      </c>
      <c r="X61">
        <v>31.088082901554408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3.0397500000000006</v>
      </c>
      <c r="AE61">
        <v>4.7236488000000003</v>
      </c>
      <c r="AF61">
        <v>0</v>
      </c>
      <c r="AG61">
        <v>12.515970240000001</v>
      </c>
      <c r="AH61">
        <v>7.1774124499999985</v>
      </c>
      <c r="AI61">
        <v>0</v>
      </c>
      <c r="AJ61">
        <v>0</v>
      </c>
      <c r="AK61">
        <v>15.883860240000001</v>
      </c>
      <c r="AL61">
        <v>0</v>
      </c>
      <c r="AM61">
        <v>0</v>
      </c>
      <c r="AN61">
        <v>0.439873827</v>
      </c>
      <c r="AO61">
        <v>3.2471711999999999</v>
      </c>
      <c r="AP61">
        <v>3.1440863999999995</v>
      </c>
      <c r="AQ61">
        <v>0</v>
      </c>
      <c r="AR61">
        <v>1.0161215999999997</v>
      </c>
      <c r="AS61">
        <v>3.2191174079999998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8.7419771519621126</v>
      </c>
      <c r="BB61">
        <f t="shared" si="0"/>
        <v>241.02878270101439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4.6942021630558335</v>
      </c>
      <c r="L62">
        <v>0</v>
      </c>
      <c r="M62">
        <v>28.216485893072782</v>
      </c>
      <c r="N62">
        <v>36.248704741043937</v>
      </c>
      <c r="O62">
        <v>0</v>
      </c>
      <c r="P62">
        <v>42.741473596132394</v>
      </c>
      <c r="Q62">
        <v>0</v>
      </c>
      <c r="R62">
        <v>6.497409147436783</v>
      </c>
      <c r="S62">
        <v>8.1033815487571701</v>
      </c>
      <c r="T62">
        <v>0</v>
      </c>
      <c r="U62">
        <v>21.410233160621786</v>
      </c>
      <c r="V62">
        <v>6.3626943410298455</v>
      </c>
      <c r="W62">
        <v>10.001080195271605</v>
      </c>
      <c r="X62">
        <v>31.088082901554408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3.0397500000000006</v>
      </c>
      <c r="AE62">
        <v>4.7236488000000003</v>
      </c>
      <c r="AF62">
        <v>0</v>
      </c>
      <c r="AG62">
        <v>12.515970240000001</v>
      </c>
      <c r="AH62">
        <v>14.354824899999995</v>
      </c>
      <c r="AI62">
        <v>0</v>
      </c>
      <c r="AJ62">
        <v>0</v>
      </c>
      <c r="AK62">
        <v>15.883860240000001</v>
      </c>
      <c r="AL62">
        <v>0</v>
      </c>
      <c r="AM62">
        <v>0</v>
      </c>
      <c r="AN62">
        <v>0.439873827</v>
      </c>
      <c r="AO62">
        <v>3.2471711999999999</v>
      </c>
      <c r="AP62">
        <v>3.1440863999999995</v>
      </c>
      <c r="AQ62">
        <v>0</v>
      </c>
      <c r="AR62">
        <v>1.0161215999999997</v>
      </c>
      <c r="AS62">
        <v>3.2191174079999998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8.9931864374621089</v>
      </c>
      <c r="BB62">
        <f t="shared" si="0"/>
        <v>247.9549858655144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4.6942021630558335</v>
      </c>
      <c r="L63">
        <v>0</v>
      </c>
      <c r="M63">
        <v>28.216485893072782</v>
      </c>
      <c r="N63">
        <v>36.248704741043937</v>
      </c>
      <c r="O63">
        <v>0</v>
      </c>
      <c r="P63">
        <v>42.741473596132394</v>
      </c>
      <c r="Q63">
        <v>0</v>
      </c>
      <c r="R63">
        <v>6.497409147436783</v>
      </c>
      <c r="S63">
        <v>8.1033815487571701</v>
      </c>
      <c r="T63">
        <v>0</v>
      </c>
      <c r="U63">
        <v>21.410233160621786</v>
      </c>
      <c r="V63">
        <v>6.3626943410298455</v>
      </c>
      <c r="W63">
        <v>10.001080195271605</v>
      </c>
      <c r="X63">
        <v>26.206263614136471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3.0397500000000006</v>
      </c>
      <c r="AE63">
        <v>8.7387502799999979</v>
      </c>
      <c r="AF63">
        <v>2.7225252000000002</v>
      </c>
      <c r="AG63">
        <v>12.515970240000001</v>
      </c>
      <c r="AH63">
        <v>14.354824899999995</v>
      </c>
      <c r="AI63">
        <v>0</v>
      </c>
      <c r="AJ63">
        <v>0</v>
      </c>
      <c r="AK63">
        <v>15.883860240000001</v>
      </c>
      <c r="AL63">
        <v>0</v>
      </c>
      <c r="AM63">
        <v>0</v>
      </c>
      <c r="AN63">
        <v>0.439873827</v>
      </c>
      <c r="AO63">
        <v>3.2471711999999999</v>
      </c>
      <c r="AP63">
        <v>3.1440863999999995</v>
      </c>
      <c r="AQ63">
        <v>0</v>
      </c>
      <c r="AR63">
        <v>1.0161215999999997</v>
      </c>
      <c r="AS63">
        <v>3.2191174079999998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9.0581396962024687</v>
      </c>
      <c r="BB63">
        <f t="shared" si="0"/>
        <v>249.74583999935615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4.6942021630558335</v>
      </c>
      <c r="L64">
        <v>0</v>
      </c>
      <c r="M64">
        <v>28.216485893072782</v>
      </c>
      <c r="N64">
        <v>36.248704741043937</v>
      </c>
      <c r="O64">
        <v>0</v>
      </c>
      <c r="P64">
        <v>42.741473596132394</v>
      </c>
      <c r="Q64">
        <v>0</v>
      </c>
      <c r="R64">
        <v>6.497409147436783</v>
      </c>
      <c r="S64">
        <v>8.1033815487571701</v>
      </c>
      <c r="T64">
        <v>0</v>
      </c>
      <c r="U64">
        <v>21.410233160621786</v>
      </c>
      <c r="V64">
        <v>6.3626943410298455</v>
      </c>
      <c r="W64">
        <v>10.001080195271605</v>
      </c>
      <c r="X64">
        <v>25.297137327473575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3.0397500000000006</v>
      </c>
      <c r="AE64">
        <v>9.4472976000000006</v>
      </c>
      <c r="AF64">
        <v>2.7225252000000002</v>
      </c>
      <c r="AG64">
        <v>12.515970240000001</v>
      </c>
      <c r="AH64">
        <v>14.354824899999995</v>
      </c>
      <c r="AI64">
        <v>0</v>
      </c>
      <c r="AJ64">
        <v>0</v>
      </c>
      <c r="AK64">
        <v>15.883860240000001</v>
      </c>
      <c r="AL64">
        <v>0</v>
      </c>
      <c r="AM64">
        <v>0</v>
      </c>
      <c r="AN64">
        <v>0.439873827</v>
      </c>
      <c r="AO64">
        <v>3.2471711999999999</v>
      </c>
      <c r="AP64">
        <v>3.1440863999999995</v>
      </c>
      <c r="AQ64">
        <v>0</v>
      </c>
      <c r="AR64">
        <v>1.0161215999999997</v>
      </c>
      <c r="AS64">
        <v>3.2191174079999998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9.0511194587695929</v>
      </c>
      <c r="BB64">
        <f t="shared" si="0"/>
        <v>249.55228127012609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4.6942021630558335</v>
      </c>
      <c r="L65">
        <v>0</v>
      </c>
      <c r="M65">
        <v>28.216485893072782</v>
      </c>
      <c r="N65">
        <v>36.248704741043937</v>
      </c>
      <c r="O65">
        <v>0</v>
      </c>
      <c r="P65">
        <v>42.741473596132394</v>
      </c>
      <c r="Q65">
        <v>0</v>
      </c>
      <c r="R65">
        <v>6.497409147436783</v>
      </c>
      <c r="S65">
        <v>8.1033815487571701</v>
      </c>
      <c r="T65">
        <v>0</v>
      </c>
      <c r="U65">
        <v>21.410233160621786</v>
      </c>
      <c r="V65">
        <v>6.1761657583678655</v>
      </c>
      <c r="W65">
        <v>10.001080195271605</v>
      </c>
      <c r="X65">
        <v>20.282028307489032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3.0397500000000006</v>
      </c>
      <c r="AE65">
        <v>9.4472976000000006</v>
      </c>
      <c r="AF65">
        <v>2.7225252000000002</v>
      </c>
      <c r="AG65">
        <v>12.515970240000001</v>
      </c>
      <c r="AH65">
        <v>14.354824899999995</v>
      </c>
      <c r="AI65">
        <v>0</v>
      </c>
      <c r="AJ65">
        <v>0</v>
      </c>
      <c r="AK65">
        <v>15.883860240000001</v>
      </c>
      <c r="AL65">
        <v>0</v>
      </c>
      <c r="AM65">
        <v>0</v>
      </c>
      <c r="AN65">
        <v>0.439873827</v>
      </c>
      <c r="AO65">
        <v>3.2471711999999999</v>
      </c>
      <c r="AP65">
        <v>3.1440863999999995</v>
      </c>
      <c r="AQ65">
        <v>0</v>
      </c>
      <c r="AR65">
        <v>1.0161215999999997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8.8690619072886978</v>
      </c>
      <c r="BB65">
        <f t="shared" si="0"/>
        <v>244.53270121896045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4.6942021630558335</v>
      </c>
      <c r="L66">
        <v>0</v>
      </c>
      <c r="M66">
        <v>28.216485893072782</v>
      </c>
      <c r="N66">
        <v>36.248704741043937</v>
      </c>
      <c r="O66">
        <v>0</v>
      </c>
      <c r="P66">
        <v>42.741473596132394</v>
      </c>
      <c r="Q66">
        <v>0</v>
      </c>
      <c r="R66">
        <v>6.497409147436783</v>
      </c>
      <c r="S66">
        <v>8.1033815487571701</v>
      </c>
      <c r="T66">
        <v>0</v>
      </c>
      <c r="U66">
        <v>21.410233160621786</v>
      </c>
      <c r="V66">
        <v>6.1761657583678655</v>
      </c>
      <c r="W66">
        <v>10.001080195271605</v>
      </c>
      <c r="X66">
        <v>20.726626799087281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3.0397500000000006</v>
      </c>
      <c r="AE66">
        <v>9.4472976000000006</v>
      </c>
      <c r="AF66">
        <v>2.7225252000000002</v>
      </c>
      <c r="AG66">
        <v>12.515970240000001</v>
      </c>
      <c r="AH66">
        <v>14.354824899999995</v>
      </c>
      <c r="AI66">
        <v>0</v>
      </c>
      <c r="AJ66">
        <v>0</v>
      </c>
      <c r="AK66">
        <v>15.883860240000001</v>
      </c>
      <c r="AL66">
        <v>0</v>
      </c>
      <c r="AM66">
        <v>0</v>
      </c>
      <c r="AN66">
        <v>0.439873827</v>
      </c>
      <c r="AO66">
        <v>3.2471711999999999</v>
      </c>
      <c r="AP66">
        <v>3.1440863999999995</v>
      </c>
      <c r="AQ66">
        <v>0</v>
      </c>
      <c r="AR66">
        <v>1.0161215999999997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8.8846229048061272</v>
      </c>
      <c r="BB66">
        <f t="shared" si="0"/>
        <v>244.96173871304129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11.146917808219175</v>
      </c>
      <c r="H67">
        <v>0</v>
      </c>
      <c r="I67">
        <v>0</v>
      </c>
      <c r="J67">
        <v>0</v>
      </c>
      <c r="K67">
        <v>4.6942137050436257</v>
      </c>
      <c r="L67">
        <v>0</v>
      </c>
      <c r="M67">
        <v>28.216485893072782</v>
      </c>
      <c r="N67">
        <v>36.248704741043937</v>
      </c>
      <c r="O67">
        <v>0</v>
      </c>
      <c r="P67">
        <v>42.741473596132394</v>
      </c>
      <c r="Q67">
        <v>0</v>
      </c>
      <c r="R67">
        <v>6.4974094852828133</v>
      </c>
      <c r="S67">
        <v>8.0932642487046618</v>
      </c>
      <c r="T67">
        <v>0</v>
      </c>
      <c r="U67">
        <v>21.410233160621786</v>
      </c>
      <c r="V67">
        <v>5.8149454378850125</v>
      </c>
      <c r="W67">
        <v>10.001080195271605</v>
      </c>
      <c r="X67">
        <v>20.08288738357324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9.4472976000000006</v>
      </c>
      <c r="AF67">
        <v>2.7225252000000002</v>
      </c>
      <c r="AG67">
        <v>12.515970240000001</v>
      </c>
      <c r="AH67">
        <v>14.354824899999995</v>
      </c>
      <c r="AI67">
        <v>0</v>
      </c>
      <c r="AJ67">
        <v>0</v>
      </c>
      <c r="AK67">
        <v>15.883860240000001</v>
      </c>
      <c r="AL67">
        <v>0</v>
      </c>
      <c r="AM67">
        <v>0</v>
      </c>
      <c r="AN67">
        <v>0.439873827</v>
      </c>
      <c r="AO67">
        <v>3.2471711999999999</v>
      </c>
      <c r="AP67">
        <v>3.1440863999999995</v>
      </c>
      <c r="AQ67">
        <v>0</v>
      </c>
      <c r="AR67">
        <v>1.0161215999999997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9.3286065277999182</v>
      </c>
      <c r="BB67">
        <f t="shared" si="0"/>
        <v>257.20299774205108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11.146917808219175</v>
      </c>
      <c r="H68">
        <v>0</v>
      </c>
      <c r="I68">
        <v>0</v>
      </c>
      <c r="J68">
        <v>0</v>
      </c>
      <c r="K68">
        <v>4.6942137050436257</v>
      </c>
      <c r="L68">
        <v>0</v>
      </c>
      <c r="M68">
        <v>28.216485893072782</v>
      </c>
      <c r="N68">
        <v>36.248704741043937</v>
      </c>
      <c r="O68">
        <v>0</v>
      </c>
      <c r="P68">
        <v>42.741473596132394</v>
      </c>
      <c r="Q68">
        <v>0</v>
      </c>
      <c r="R68">
        <v>6.4974094852828133</v>
      </c>
      <c r="S68">
        <v>8.0932642487046618</v>
      </c>
      <c r="T68">
        <v>0</v>
      </c>
      <c r="U68">
        <v>21.410233160621786</v>
      </c>
      <c r="V68">
        <v>5.8149454378850125</v>
      </c>
      <c r="W68">
        <v>10.001080195271605</v>
      </c>
      <c r="X68">
        <v>20.08288738357324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9.4472976000000006</v>
      </c>
      <c r="AF68">
        <v>2.7225252000000002</v>
      </c>
      <c r="AG68">
        <v>12.515970240000001</v>
      </c>
      <c r="AH68">
        <v>14.354824899999995</v>
      </c>
      <c r="AI68">
        <v>0</v>
      </c>
      <c r="AJ68">
        <v>0</v>
      </c>
      <c r="AK68">
        <v>15.883860240000001</v>
      </c>
      <c r="AL68">
        <v>0</v>
      </c>
      <c r="AM68">
        <v>0</v>
      </c>
      <c r="AN68">
        <v>0.439873827</v>
      </c>
      <c r="AO68">
        <v>3.2471711999999999</v>
      </c>
      <c r="AP68">
        <v>3.1440863999999995</v>
      </c>
      <c r="AQ68">
        <v>0</v>
      </c>
      <c r="AR68">
        <v>1.0161215999999997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9.3286065277999182</v>
      </c>
      <c r="BB68">
        <f t="shared" ref="BB68:BB99" si="1">SUM(B68:AZ68)-BA68</f>
        <v>257.20299774205108</v>
      </c>
    </row>
    <row r="69" spans="1:54">
      <c r="A69" t="s">
        <v>111</v>
      </c>
      <c r="B69">
        <v>0</v>
      </c>
      <c r="C69">
        <v>0</v>
      </c>
      <c r="D69">
        <v>1.27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4.6942137050436257</v>
      </c>
      <c r="L69">
        <v>0</v>
      </c>
      <c r="M69">
        <v>28.216485893072782</v>
      </c>
      <c r="N69">
        <v>36.248704741043937</v>
      </c>
      <c r="O69">
        <v>0</v>
      </c>
      <c r="P69">
        <v>42.741473596132394</v>
      </c>
      <c r="Q69">
        <v>0</v>
      </c>
      <c r="R69">
        <v>6.4974094852828133</v>
      </c>
      <c r="S69">
        <v>8.0932642487046618</v>
      </c>
      <c r="T69">
        <v>0</v>
      </c>
      <c r="U69">
        <v>21.410233160621786</v>
      </c>
      <c r="V69">
        <v>5.4910464331210189</v>
      </c>
      <c r="W69">
        <v>10.001080195271605</v>
      </c>
      <c r="X69">
        <v>15.440403612757549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2.7225252000000002</v>
      </c>
      <c r="AG69">
        <v>12.515970240000001</v>
      </c>
      <c r="AH69">
        <v>21.532237350000003</v>
      </c>
      <c r="AI69">
        <v>0</v>
      </c>
      <c r="AJ69">
        <v>0</v>
      </c>
      <c r="AK69">
        <v>15.883860240000001</v>
      </c>
      <c r="AL69">
        <v>0</v>
      </c>
      <c r="AM69">
        <v>0</v>
      </c>
      <c r="AN69">
        <v>0.439873827</v>
      </c>
      <c r="AO69">
        <v>3.2471711999999999</v>
      </c>
      <c r="AP69">
        <v>2.947581</v>
      </c>
      <c r="AQ69">
        <v>0</v>
      </c>
      <c r="AR69">
        <v>1.0161215999999997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9.0534223353932699</v>
      </c>
      <c r="BB69">
        <f t="shared" si="1"/>
        <v>249.61578840065894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4.6942137050436257</v>
      </c>
      <c r="L70">
        <v>0</v>
      </c>
      <c r="M70">
        <v>28.216485893072782</v>
      </c>
      <c r="N70">
        <v>36.248704741043937</v>
      </c>
      <c r="O70">
        <v>0</v>
      </c>
      <c r="P70">
        <v>42.741473596132394</v>
      </c>
      <c r="Q70">
        <v>0</v>
      </c>
      <c r="R70">
        <v>6.4974094852828133</v>
      </c>
      <c r="S70">
        <v>8.0932642487046618</v>
      </c>
      <c r="T70">
        <v>0</v>
      </c>
      <c r="U70">
        <v>21.410233160621786</v>
      </c>
      <c r="V70">
        <v>5.4910464331210189</v>
      </c>
      <c r="W70">
        <v>10.001080195271605</v>
      </c>
      <c r="X70">
        <v>15.440403612757549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9.4472976000000006</v>
      </c>
      <c r="AF70">
        <v>2.7225252000000002</v>
      </c>
      <c r="AG70">
        <v>12.515970240000001</v>
      </c>
      <c r="AH70">
        <v>21.532237350000003</v>
      </c>
      <c r="AI70">
        <v>0</v>
      </c>
      <c r="AJ70">
        <v>0</v>
      </c>
      <c r="AK70">
        <v>15.883860240000001</v>
      </c>
      <c r="AL70">
        <v>0</v>
      </c>
      <c r="AM70">
        <v>0</v>
      </c>
      <c r="AN70">
        <v>0.439873827</v>
      </c>
      <c r="AO70">
        <v>3.2471711999999999</v>
      </c>
      <c r="AP70">
        <v>2.947581</v>
      </c>
      <c r="AQ70">
        <v>4.7747569999999993</v>
      </c>
      <c r="AR70">
        <v>1.0161215999999997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9.1760888303932706</v>
      </c>
      <c r="BB70">
        <f t="shared" si="1"/>
        <v>252.99787890565898</v>
      </c>
    </row>
    <row r="71" spans="1:54">
      <c r="A71" t="s">
        <v>113</v>
      </c>
      <c r="B71">
        <v>0</v>
      </c>
      <c r="C71">
        <v>8.5388601036269431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4.6942137050436257</v>
      </c>
      <c r="L71">
        <v>0</v>
      </c>
      <c r="M71">
        <v>28.216485893072782</v>
      </c>
      <c r="N71">
        <v>36.248704741043937</v>
      </c>
      <c r="O71">
        <v>0</v>
      </c>
      <c r="P71">
        <v>42.741473596132394</v>
      </c>
      <c r="Q71">
        <v>0</v>
      </c>
      <c r="R71">
        <v>6.4974094852828133</v>
      </c>
      <c r="S71">
        <v>8.0932642487046618</v>
      </c>
      <c r="T71">
        <v>0</v>
      </c>
      <c r="U71">
        <v>21.410233160621786</v>
      </c>
      <c r="V71">
        <v>3.5768366766772424</v>
      </c>
      <c r="W71">
        <v>10.001080195271605</v>
      </c>
      <c r="X71">
        <v>15.440403612757549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5.59314</v>
      </c>
      <c r="AE71">
        <v>9.4472976000000006</v>
      </c>
      <c r="AF71">
        <v>2.7225252000000002</v>
      </c>
      <c r="AG71">
        <v>12.515970240000001</v>
      </c>
      <c r="AH71">
        <v>21.532237350000003</v>
      </c>
      <c r="AI71">
        <v>0</v>
      </c>
      <c r="AJ71">
        <v>0</v>
      </c>
      <c r="AK71">
        <v>15.883860240000001</v>
      </c>
      <c r="AL71">
        <v>0</v>
      </c>
      <c r="AM71">
        <v>0</v>
      </c>
      <c r="AN71">
        <v>0.439873827</v>
      </c>
      <c r="AO71">
        <v>3.2471711999999999</v>
      </c>
      <c r="AP71">
        <v>2.947581</v>
      </c>
      <c r="AQ71">
        <v>9.2788800000000009</v>
      </c>
      <c r="AR71">
        <v>1.0161215999999997</v>
      </c>
      <c r="AS71">
        <v>3.2191174079999998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9.5655960202844188</v>
      </c>
      <c r="BB71">
        <f t="shared" si="1"/>
        <v>263.73714506295102</v>
      </c>
    </row>
    <row r="72" spans="1:54">
      <c r="A72" t="s">
        <v>114</v>
      </c>
      <c r="B72">
        <v>0</v>
      </c>
      <c r="C72">
        <v>8.5388601036269431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4.6942137050436257</v>
      </c>
      <c r="L72">
        <v>0</v>
      </c>
      <c r="M72">
        <v>28.216485893072782</v>
      </c>
      <c r="N72">
        <v>36.248704741043937</v>
      </c>
      <c r="O72">
        <v>0</v>
      </c>
      <c r="P72">
        <v>42.741473596132394</v>
      </c>
      <c r="Q72">
        <v>0</v>
      </c>
      <c r="R72">
        <v>6.4974094852828133</v>
      </c>
      <c r="S72">
        <v>8.0932642487046618</v>
      </c>
      <c r="T72">
        <v>0</v>
      </c>
      <c r="U72">
        <v>21.410233160621786</v>
      </c>
      <c r="V72">
        <v>3.5768366766772424</v>
      </c>
      <c r="W72">
        <v>10.001080195271605</v>
      </c>
      <c r="X72">
        <v>15.440403612757549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5.59314</v>
      </c>
      <c r="AE72">
        <v>9.4472976000000006</v>
      </c>
      <c r="AF72">
        <v>2.7225252000000002</v>
      </c>
      <c r="AG72">
        <v>12.515970240000001</v>
      </c>
      <c r="AH72">
        <v>21.532237350000003</v>
      </c>
      <c r="AI72">
        <v>0</v>
      </c>
      <c r="AJ72">
        <v>0</v>
      </c>
      <c r="AK72">
        <v>15.883860240000001</v>
      </c>
      <c r="AL72">
        <v>0</v>
      </c>
      <c r="AM72">
        <v>0</v>
      </c>
      <c r="AN72">
        <v>0.439873827</v>
      </c>
      <c r="AO72">
        <v>3.2471711999999999</v>
      </c>
      <c r="AP72">
        <v>2.947581</v>
      </c>
      <c r="AQ72">
        <v>13.91832</v>
      </c>
      <c r="AR72">
        <v>1.0161215999999997</v>
      </c>
      <c r="AS72">
        <v>3.2191174079999998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9.7279764202844188</v>
      </c>
      <c r="BB72">
        <f t="shared" si="1"/>
        <v>268.21420466295103</v>
      </c>
    </row>
    <row r="73" spans="1:54">
      <c r="A73" t="s">
        <v>115</v>
      </c>
      <c r="B73">
        <v>0</v>
      </c>
      <c r="C73">
        <v>8.5388601036269431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4.6942137050436257</v>
      </c>
      <c r="L73">
        <v>0</v>
      </c>
      <c r="M73">
        <v>28.216485893072782</v>
      </c>
      <c r="N73">
        <v>36.248704741043937</v>
      </c>
      <c r="O73">
        <v>0</v>
      </c>
      <c r="P73">
        <v>42.741473596132394</v>
      </c>
      <c r="Q73">
        <v>0</v>
      </c>
      <c r="R73">
        <v>6.4974094852828133</v>
      </c>
      <c r="S73">
        <v>8.0932642487046618</v>
      </c>
      <c r="T73">
        <v>0</v>
      </c>
      <c r="U73">
        <v>21.410233160621786</v>
      </c>
      <c r="V73">
        <v>3.5768366766772424</v>
      </c>
      <c r="W73">
        <v>10.001080195271605</v>
      </c>
      <c r="X73">
        <v>15.440403612757549</v>
      </c>
      <c r="Y73">
        <v>0</v>
      </c>
      <c r="Z73">
        <v>0</v>
      </c>
      <c r="AA73">
        <v>0</v>
      </c>
      <c r="AB73">
        <v>4.0076610000000006</v>
      </c>
      <c r="AC73">
        <v>2.9697708319999996</v>
      </c>
      <c r="AD73">
        <v>5.59314</v>
      </c>
      <c r="AE73">
        <v>9.4472976000000006</v>
      </c>
      <c r="AF73">
        <v>2.7225252000000002</v>
      </c>
      <c r="AG73">
        <v>12.515970240000001</v>
      </c>
      <c r="AH73">
        <v>28.70964979999999</v>
      </c>
      <c r="AI73">
        <v>0</v>
      </c>
      <c r="AJ73">
        <v>0</v>
      </c>
      <c r="AK73">
        <v>15.883860240000001</v>
      </c>
      <c r="AL73">
        <v>0</v>
      </c>
      <c r="AM73">
        <v>0</v>
      </c>
      <c r="AN73">
        <v>0.439873827</v>
      </c>
      <c r="AO73">
        <v>2.8863743999999998</v>
      </c>
      <c r="AP73">
        <v>2.947581</v>
      </c>
      <c r="AQ73">
        <v>14.246947</v>
      </c>
      <c r="AR73">
        <v>1.0161215999999997</v>
      </c>
      <c r="AS73">
        <v>3.2191174079999998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10.22227005748441</v>
      </c>
      <c r="BB73">
        <f t="shared" si="1"/>
        <v>281.84258550775098</v>
      </c>
    </row>
    <row r="74" spans="1:54">
      <c r="A74" t="s">
        <v>116</v>
      </c>
      <c r="B74">
        <v>0</v>
      </c>
      <c r="C74">
        <v>8.5388601036269431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4.7443480520122732</v>
      </c>
      <c r="L74">
        <v>0</v>
      </c>
      <c r="M74">
        <v>28.216485893072782</v>
      </c>
      <c r="N74">
        <v>36.248704741043937</v>
      </c>
      <c r="O74">
        <v>0</v>
      </c>
      <c r="P74">
        <v>42.741473596132394</v>
      </c>
      <c r="Q74">
        <v>0</v>
      </c>
      <c r="R74">
        <v>6.4974094852828133</v>
      </c>
      <c r="S74">
        <v>8.0932642487046618</v>
      </c>
      <c r="T74">
        <v>0</v>
      </c>
      <c r="U74">
        <v>21.410233160621786</v>
      </c>
      <c r="V74">
        <v>3.5768366766772424</v>
      </c>
      <c r="W74">
        <v>10.001080195271605</v>
      </c>
      <c r="X74">
        <v>15.440403612757549</v>
      </c>
      <c r="Y74">
        <v>0</v>
      </c>
      <c r="Z74">
        <v>0</v>
      </c>
      <c r="AA74">
        <v>0</v>
      </c>
      <c r="AB74">
        <v>8.0562165000000014</v>
      </c>
      <c r="AC74">
        <v>5.9395416640000001</v>
      </c>
      <c r="AD74">
        <v>5.59314</v>
      </c>
      <c r="AE74">
        <v>9.4472976000000006</v>
      </c>
      <c r="AF74">
        <v>2.7225252000000002</v>
      </c>
      <c r="AG74">
        <v>12.515970240000001</v>
      </c>
      <c r="AH74">
        <v>35.88706225</v>
      </c>
      <c r="AI74">
        <v>0.97659849999999992</v>
      </c>
      <c r="AJ74">
        <v>0</v>
      </c>
      <c r="AK74">
        <v>15.883860240000001</v>
      </c>
      <c r="AL74">
        <v>0</v>
      </c>
      <c r="AM74">
        <v>1.6198918559999997</v>
      </c>
      <c r="AN74">
        <v>0.439873827</v>
      </c>
      <c r="AO74">
        <v>2.8863743999999998</v>
      </c>
      <c r="AP74">
        <v>2.947581</v>
      </c>
      <c r="AQ74">
        <v>19.099027999999997</v>
      </c>
      <c r="AR74">
        <v>1.0161215999999997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10.981575664018143</v>
      </c>
      <c r="BB74">
        <f t="shared" si="1"/>
        <v>302.77772438618587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4.7442398172020601</v>
      </c>
      <c r="L75">
        <v>0</v>
      </c>
      <c r="M75">
        <v>28.216485893072782</v>
      </c>
      <c r="N75">
        <v>36.248704741043937</v>
      </c>
      <c r="O75">
        <v>0</v>
      </c>
      <c r="P75">
        <v>42.741473596132394</v>
      </c>
      <c r="Q75">
        <v>0</v>
      </c>
      <c r="R75">
        <v>6.4974094852828133</v>
      </c>
      <c r="S75">
        <v>8.0932642487046618</v>
      </c>
      <c r="T75">
        <v>0</v>
      </c>
      <c r="U75">
        <v>21.410233160621786</v>
      </c>
      <c r="V75">
        <v>3.5768366766772424</v>
      </c>
      <c r="W75">
        <v>10.001080195271605</v>
      </c>
      <c r="X75">
        <v>23.635204346215584</v>
      </c>
      <c r="Y75">
        <v>0</v>
      </c>
      <c r="Z75">
        <v>2.0107058399999995</v>
      </c>
      <c r="AA75">
        <v>4.2899843999999998</v>
      </c>
      <c r="AB75">
        <v>12.104772000000001</v>
      </c>
      <c r="AC75">
        <v>5.9395416640000001</v>
      </c>
      <c r="AD75">
        <v>5.59314</v>
      </c>
      <c r="AE75">
        <v>9.4472976000000006</v>
      </c>
      <c r="AF75">
        <v>5.4450504000000004</v>
      </c>
      <c r="AG75">
        <v>12.515970240000001</v>
      </c>
      <c r="AH75">
        <v>43.064474700000005</v>
      </c>
      <c r="AI75">
        <v>2.3438364000000003</v>
      </c>
      <c r="AJ75">
        <v>0</v>
      </c>
      <c r="AK75">
        <v>15.883860240000001</v>
      </c>
      <c r="AL75">
        <v>0</v>
      </c>
      <c r="AM75">
        <v>3.2316024400000001</v>
      </c>
      <c r="AN75">
        <v>0.439873827</v>
      </c>
      <c r="AO75">
        <v>2.8863743999999998</v>
      </c>
      <c r="AP75">
        <v>2.947581</v>
      </c>
      <c r="AQ75">
        <v>19.099027999999997</v>
      </c>
      <c r="AR75">
        <v>16.257945599999996</v>
      </c>
      <c r="AS75">
        <v>3.2191174079999998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12.315978381708748</v>
      </c>
      <c r="BB75">
        <f t="shared" si="1"/>
        <v>339.56910993751603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4.7443480520122732</v>
      </c>
      <c r="L76">
        <v>0</v>
      </c>
      <c r="M76">
        <v>28.216485893072782</v>
      </c>
      <c r="N76">
        <v>36.248704741043937</v>
      </c>
      <c r="O76">
        <v>0</v>
      </c>
      <c r="P76">
        <v>42.741473596132394</v>
      </c>
      <c r="Q76">
        <v>0</v>
      </c>
      <c r="R76">
        <v>6.4974094852828133</v>
      </c>
      <c r="S76">
        <v>8.0932642487046618</v>
      </c>
      <c r="T76">
        <v>0</v>
      </c>
      <c r="U76">
        <v>21.410233160621786</v>
      </c>
      <c r="V76">
        <v>3.5768366766772424</v>
      </c>
      <c r="W76">
        <v>10.001080195271605</v>
      </c>
      <c r="X76">
        <v>25.113186528497419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12.515970240000001</v>
      </c>
      <c r="AH76">
        <v>43.064474700000005</v>
      </c>
      <c r="AI76">
        <v>10.1566244</v>
      </c>
      <c r="AJ76">
        <v>0</v>
      </c>
      <c r="AK76">
        <v>15.883860240000001</v>
      </c>
      <c r="AL76">
        <v>0</v>
      </c>
      <c r="AM76">
        <v>4.8302229888000001</v>
      </c>
      <c r="AN76">
        <v>0.439873827</v>
      </c>
      <c r="AO76">
        <v>2.8863743999999998</v>
      </c>
      <c r="AP76">
        <v>2.947581</v>
      </c>
      <c r="AQ76">
        <v>19.099027999999997</v>
      </c>
      <c r="AR76">
        <v>16.257945599999996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13.768742054642093</v>
      </c>
      <c r="BB76">
        <f t="shared" si="1"/>
        <v>379.62388358327479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4.7453397015309937</v>
      </c>
      <c r="L77">
        <v>0</v>
      </c>
      <c r="M77">
        <v>28.216485893072782</v>
      </c>
      <c r="N77">
        <v>36.248704741043937</v>
      </c>
      <c r="O77">
        <v>0</v>
      </c>
      <c r="P77">
        <v>42.741473596132394</v>
      </c>
      <c r="Q77">
        <v>0</v>
      </c>
      <c r="R77">
        <v>6.4974094852828133</v>
      </c>
      <c r="S77">
        <v>8.0932642487046618</v>
      </c>
      <c r="T77">
        <v>0</v>
      </c>
      <c r="U77">
        <v>21.410233160621786</v>
      </c>
      <c r="V77">
        <v>3.5768366766772424</v>
      </c>
      <c r="W77">
        <v>10.001080195271605</v>
      </c>
      <c r="X77">
        <v>25.113186528497419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12.515970240000001</v>
      </c>
      <c r="AH77">
        <v>43.064474700000005</v>
      </c>
      <c r="AI77">
        <v>10.1566244</v>
      </c>
      <c r="AJ77">
        <v>0</v>
      </c>
      <c r="AK77">
        <v>15.883860240000001</v>
      </c>
      <c r="AL77">
        <v>0</v>
      </c>
      <c r="AM77">
        <v>4.8302229888000001</v>
      </c>
      <c r="AN77">
        <v>0.439873827</v>
      </c>
      <c r="AO77">
        <v>2.8863743999999998</v>
      </c>
      <c r="AP77">
        <v>2.7510755999999996</v>
      </c>
      <c r="AQ77">
        <v>19.099027999999997</v>
      </c>
      <c r="AR77">
        <v>1.0161215999999997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13.228435387399744</v>
      </c>
      <c r="BB77">
        <f t="shared" si="1"/>
        <v>364.72685250003582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4.745449668135624</v>
      </c>
      <c r="L78">
        <v>0</v>
      </c>
      <c r="M78">
        <v>28.216485893072782</v>
      </c>
      <c r="N78">
        <v>36.248704741043937</v>
      </c>
      <c r="O78">
        <v>0</v>
      </c>
      <c r="P78">
        <v>42.741473596132394</v>
      </c>
      <c r="Q78">
        <v>0</v>
      </c>
      <c r="R78">
        <v>6.4974094852828133</v>
      </c>
      <c r="S78">
        <v>8.0932642487046618</v>
      </c>
      <c r="T78">
        <v>0</v>
      </c>
      <c r="U78">
        <v>21.410233160621786</v>
      </c>
      <c r="V78">
        <v>3.5768366766772424</v>
      </c>
      <c r="W78">
        <v>10.001080195271605</v>
      </c>
      <c r="X78">
        <v>25.113186528497419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12.515970240000001</v>
      </c>
      <c r="AH78">
        <v>43.064474700000005</v>
      </c>
      <c r="AI78">
        <v>10.1566244</v>
      </c>
      <c r="AJ78">
        <v>0</v>
      </c>
      <c r="AK78">
        <v>15.883860240000001</v>
      </c>
      <c r="AL78">
        <v>0</v>
      </c>
      <c r="AM78">
        <v>4.8302229888000001</v>
      </c>
      <c r="AN78">
        <v>0.439873827</v>
      </c>
      <c r="AO78">
        <v>2.8863743999999998</v>
      </c>
      <c r="AP78">
        <v>2.7510755999999996</v>
      </c>
      <c r="AQ78">
        <v>19.099027999999997</v>
      </c>
      <c r="AR78">
        <v>1.0161215999999997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13.228439241511003</v>
      </c>
      <c r="BB78">
        <f t="shared" si="1"/>
        <v>364.72695861252919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4.7455862585989568</v>
      </c>
      <c r="L79">
        <v>0</v>
      </c>
      <c r="M79">
        <v>28.216485893072782</v>
      </c>
      <c r="N79">
        <v>36.248704741043937</v>
      </c>
      <c r="O79">
        <v>0</v>
      </c>
      <c r="P79">
        <v>42.741473596132394</v>
      </c>
      <c r="Q79">
        <v>0</v>
      </c>
      <c r="R79">
        <v>6.4974094852828133</v>
      </c>
      <c r="S79">
        <v>8.0932642487046618</v>
      </c>
      <c r="T79">
        <v>0</v>
      </c>
      <c r="U79">
        <v>21.410233160621786</v>
      </c>
      <c r="V79">
        <v>3.5768366766772424</v>
      </c>
      <c r="W79">
        <v>10.001080195271605</v>
      </c>
      <c r="X79">
        <v>28.071685036913799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12.515970240000001</v>
      </c>
      <c r="AH79">
        <v>43.064474700000005</v>
      </c>
      <c r="AI79">
        <v>10.1566244</v>
      </c>
      <c r="AJ79">
        <v>0</v>
      </c>
      <c r="AK79">
        <v>15.883860240000001</v>
      </c>
      <c r="AL79">
        <v>0</v>
      </c>
      <c r="AM79">
        <v>4.8302229888000001</v>
      </c>
      <c r="AN79">
        <v>0.439873827</v>
      </c>
      <c r="AO79">
        <v>2.7059760000000002</v>
      </c>
      <c r="AP79">
        <v>2.7510755999999996</v>
      </c>
      <c r="AQ79">
        <v>19.099027999999997</v>
      </c>
      <c r="AR79">
        <v>1.0161215999999997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13.325677530364997</v>
      </c>
      <c r="BB79">
        <f t="shared" si="1"/>
        <v>367.40795702255497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4.7447331376645083</v>
      </c>
      <c r="L80">
        <v>0</v>
      </c>
      <c r="M80">
        <v>28.216485893072782</v>
      </c>
      <c r="N80">
        <v>36.248704741043937</v>
      </c>
      <c r="O80">
        <v>0</v>
      </c>
      <c r="P80">
        <v>42.741473596132394</v>
      </c>
      <c r="Q80">
        <v>0</v>
      </c>
      <c r="R80">
        <v>6.4974094852828133</v>
      </c>
      <c r="S80">
        <v>8.0932642487046618</v>
      </c>
      <c r="T80">
        <v>0</v>
      </c>
      <c r="U80">
        <v>21.410233160621786</v>
      </c>
      <c r="V80">
        <v>3.5768366766772424</v>
      </c>
      <c r="W80">
        <v>10.001080195271605</v>
      </c>
      <c r="X80">
        <v>33.375074788334906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12.515970240000001</v>
      </c>
      <c r="AH80">
        <v>43.064474700000005</v>
      </c>
      <c r="AI80">
        <v>10.1566244</v>
      </c>
      <c r="AJ80">
        <v>0</v>
      </c>
      <c r="AK80">
        <v>15.883860240000001</v>
      </c>
      <c r="AL80">
        <v>0</v>
      </c>
      <c r="AM80">
        <v>4.8302229888000001</v>
      </c>
      <c r="AN80">
        <v>0.439873827</v>
      </c>
      <c r="AO80">
        <v>2.7059760000000002</v>
      </c>
      <c r="AP80">
        <v>2.7510755999999996</v>
      </c>
      <c r="AQ80">
        <v>19.099027999999997</v>
      </c>
      <c r="AR80">
        <v>1.0161215999999997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13.511266308402332</v>
      </c>
      <c r="BB80">
        <f t="shared" si="1"/>
        <v>372.52490487500427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4.6942137050436257</v>
      </c>
      <c r="L81">
        <v>0</v>
      </c>
      <c r="M81">
        <v>28.216485893072782</v>
      </c>
      <c r="N81">
        <v>36.248704741043937</v>
      </c>
      <c r="O81">
        <v>0</v>
      </c>
      <c r="P81">
        <v>42.741473596132394</v>
      </c>
      <c r="Q81">
        <v>0</v>
      </c>
      <c r="R81">
        <v>6.4974094852828133</v>
      </c>
      <c r="S81">
        <v>8.0932642487046618</v>
      </c>
      <c r="T81">
        <v>0</v>
      </c>
      <c r="U81">
        <v>21.410233160621786</v>
      </c>
      <c r="V81">
        <v>3.7044785363821373</v>
      </c>
      <c r="W81">
        <v>10.001080195271605</v>
      </c>
      <c r="X81">
        <v>35.762537383033816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12.515970240000001</v>
      </c>
      <c r="AH81">
        <v>43.064474700000005</v>
      </c>
      <c r="AI81">
        <v>10.1566244</v>
      </c>
      <c r="AJ81">
        <v>0</v>
      </c>
      <c r="AK81">
        <v>15.883860240000001</v>
      </c>
      <c r="AL81">
        <v>0</v>
      </c>
      <c r="AM81">
        <v>4.8302229888000001</v>
      </c>
      <c r="AN81">
        <v>0.439873827</v>
      </c>
      <c r="AO81">
        <v>2.7059760000000002</v>
      </c>
      <c r="AP81">
        <v>2.7510755999999996</v>
      </c>
      <c r="AQ81">
        <v>19.099027999999997</v>
      </c>
      <c r="AR81">
        <v>1.0161215999999997</v>
      </c>
      <c r="AS81">
        <v>1.6508294400000001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13.542636732399043</v>
      </c>
      <c r="BB81">
        <f t="shared" si="1"/>
        <v>373.38983150479049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4.6942137050436257</v>
      </c>
      <c r="L82">
        <v>0</v>
      </c>
      <c r="M82">
        <v>28.216485893072782</v>
      </c>
      <c r="N82">
        <v>36.248704741043937</v>
      </c>
      <c r="O82">
        <v>0</v>
      </c>
      <c r="P82">
        <v>42.741473596132394</v>
      </c>
      <c r="Q82">
        <v>0</v>
      </c>
      <c r="R82">
        <v>6.4974094852828133</v>
      </c>
      <c r="S82">
        <v>8.0932642487046618</v>
      </c>
      <c r="T82">
        <v>0</v>
      </c>
      <c r="U82">
        <v>21.410233160621786</v>
      </c>
      <c r="V82">
        <v>3.7468742992805746</v>
      </c>
      <c r="W82">
        <v>10.001080195271605</v>
      </c>
      <c r="X82">
        <v>38.146867549211407</v>
      </c>
      <c r="Y82">
        <v>0</v>
      </c>
      <c r="Z82">
        <v>6.0321175199999999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12.515970240000001</v>
      </c>
      <c r="AH82">
        <v>43.064474700000005</v>
      </c>
      <c r="AI82">
        <v>1.1719182000000001</v>
      </c>
      <c r="AJ82">
        <v>0</v>
      </c>
      <c r="AK82">
        <v>15.883860240000001</v>
      </c>
      <c r="AL82">
        <v>0</v>
      </c>
      <c r="AM82">
        <v>4.8302229888000001</v>
      </c>
      <c r="AN82">
        <v>0.439873827</v>
      </c>
      <c r="AO82">
        <v>2.7059760000000002</v>
      </c>
      <c r="AP82">
        <v>2.7510755999999996</v>
      </c>
      <c r="AQ82">
        <v>19.099027999999997</v>
      </c>
      <c r="AR82">
        <v>1.0161215999999997</v>
      </c>
      <c r="AS82">
        <v>1.6508294400000001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13.313107113379171</v>
      </c>
      <c r="BB82">
        <f t="shared" si="1"/>
        <v>367.06138085288643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4.6942021630558335</v>
      </c>
      <c r="L83">
        <v>0</v>
      </c>
      <c r="M83">
        <v>28.216485893072782</v>
      </c>
      <c r="N83">
        <v>36.248704741043937</v>
      </c>
      <c r="O83">
        <v>0</v>
      </c>
      <c r="P83">
        <v>42.741473596132394</v>
      </c>
      <c r="Q83">
        <v>0</v>
      </c>
      <c r="R83">
        <v>6.497409147436783</v>
      </c>
      <c r="S83">
        <v>8.1033815487571701</v>
      </c>
      <c r="T83">
        <v>0</v>
      </c>
      <c r="U83">
        <v>21.410233160621786</v>
      </c>
      <c r="V83">
        <v>4.8907081742160283</v>
      </c>
      <c r="W83">
        <v>10.001080195271605</v>
      </c>
      <c r="X83">
        <v>38.146867549211407</v>
      </c>
      <c r="Y83">
        <v>0</v>
      </c>
      <c r="Z83">
        <v>6.0321175199999999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12.515970240000001</v>
      </c>
      <c r="AH83">
        <v>43.064474700000005</v>
      </c>
      <c r="AI83">
        <v>0</v>
      </c>
      <c r="AJ83">
        <v>0</v>
      </c>
      <c r="AK83">
        <v>15.883860240000001</v>
      </c>
      <c r="AL83">
        <v>0</v>
      </c>
      <c r="AM83">
        <v>4.8302229888000001</v>
      </c>
      <c r="AN83">
        <v>0.439873827</v>
      </c>
      <c r="AO83">
        <v>2.7059760000000002</v>
      </c>
      <c r="AP83">
        <v>2.7510755999999996</v>
      </c>
      <c r="AQ83">
        <v>19.099027999999997</v>
      </c>
      <c r="AR83">
        <v>1.0161215999999997</v>
      </c>
      <c r="AS83">
        <v>1.6508294400000001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13.312477890768559</v>
      </c>
      <c r="BB83">
        <f t="shared" si="1"/>
        <v>367.04403117065118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4.6942021630558335</v>
      </c>
      <c r="L84">
        <v>0</v>
      </c>
      <c r="M84">
        <v>28.216485893072782</v>
      </c>
      <c r="N84">
        <v>36.248704741043937</v>
      </c>
      <c r="O84">
        <v>0</v>
      </c>
      <c r="P84">
        <v>42.741473596132394</v>
      </c>
      <c r="Q84">
        <v>0</v>
      </c>
      <c r="R84">
        <v>6.497409147436783</v>
      </c>
      <c r="S84">
        <v>8.1033815487571701</v>
      </c>
      <c r="T84">
        <v>0</v>
      </c>
      <c r="U84">
        <v>21.410233160621786</v>
      </c>
      <c r="V84">
        <v>4.8907081742160283</v>
      </c>
      <c r="W84">
        <v>10.001080195271605</v>
      </c>
      <c r="X84">
        <v>38.146867549211407</v>
      </c>
      <c r="Y84">
        <v>0</v>
      </c>
      <c r="Z84">
        <v>2.0107058399999995</v>
      </c>
      <c r="AA84">
        <v>12.931030944</v>
      </c>
      <c r="AB84">
        <v>12.1211298</v>
      </c>
      <c r="AC84">
        <v>8.9093124960000001</v>
      </c>
      <c r="AD84">
        <v>8.3897099999999991</v>
      </c>
      <c r="AE84">
        <v>15.167636296799998</v>
      </c>
      <c r="AF84">
        <v>5.4450504000000004</v>
      </c>
      <c r="AG84">
        <v>12.515970240000001</v>
      </c>
      <c r="AH84">
        <v>43.064474700000005</v>
      </c>
      <c r="AI84">
        <v>0</v>
      </c>
      <c r="AJ84">
        <v>0</v>
      </c>
      <c r="AK84">
        <v>15.883860240000001</v>
      </c>
      <c r="AL84">
        <v>0</v>
      </c>
      <c r="AM84">
        <v>3.2397837119999999</v>
      </c>
      <c r="AN84">
        <v>0.439873827</v>
      </c>
      <c r="AO84">
        <v>2.7059760000000002</v>
      </c>
      <c r="AP84">
        <v>2.7510755999999996</v>
      </c>
      <c r="AQ84">
        <v>19.099027999999997</v>
      </c>
      <c r="AR84">
        <v>1.0161215999999997</v>
      </c>
      <c r="AS84">
        <v>1.6508294400000001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12.890224367268562</v>
      </c>
      <c r="BB84">
        <f t="shared" si="1"/>
        <v>355.40189093735114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4.6942021630558335</v>
      </c>
      <c r="L85">
        <v>0</v>
      </c>
      <c r="M85">
        <v>28.216485893072782</v>
      </c>
      <c r="N85">
        <v>36.248704741043937</v>
      </c>
      <c r="O85">
        <v>0</v>
      </c>
      <c r="P85">
        <v>42.741473596132394</v>
      </c>
      <c r="Q85">
        <v>0</v>
      </c>
      <c r="R85">
        <v>6.497409147436783</v>
      </c>
      <c r="S85">
        <v>8.1033815487571701</v>
      </c>
      <c r="T85">
        <v>0</v>
      </c>
      <c r="U85">
        <v>21.410233160621786</v>
      </c>
      <c r="V85">
        <v>5.3038396913183288</v>
      </c>
      <c r="W85">
        <v>10.001080195271605</v>
      </c>
      <c r="X85">
        <v>38.146867549211407</v>
      </c>
      <c r="Y85">
        <v>0</v>
      </c>
      <c r="Z85">
        <v>2.0107058399999995</v>
      </c>
      <c r="AA85">
        <v>12.931030944</v>
      </c>
      <c r="AB85">
        <v>12.1211298</v>
      </c>
      <c r="AC85">
        <v>8.9093124960000001</v>
      </c>
      <c r="AD85">
        <v>5.59314</v>
      </c>
      <c r="AE85">
        <v>15.167636296799998</v>
      </c>
      <c r="AF85">
        <v>2.7225252000000002</v>
      </c>
      <c r="AG85">
        <v>12.515970240000001</v>
      </c>
      <c r="AH85">
        <v>43.064474700000005</v>
      </c>
      <c r="AI85">
        <v>0</v>
      </c>
      <c r="AJ85">
        <v>0</v>
      </c>
      <c r="AK85">
        <v>15.883860240000001</v>
      </c>
      <c r="AL85">
        <v>0</v>
      </c>
      <c r="AM85">
        <v>3.2397837119999999</v>
      </c>
      <c r="AN85">
        <v>0.439873827</v>
      </c>
      <c r="AO85">
        <v>2.7059760000000002</v>
      </c>
      <c r="AP85">
        <v>2.7510755999999996</v>
      </c>
      <c r="AQ85">
        <v>19.099027999999997</v>
      </c>
      <c r="AR85">
        <v>16.257945599999996</v>
      </c>
      <c r="AS85">
        <v>1.6508294400000001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13.24497946834753</v>
      </c>
      <c r="BB85">
        <f t="shared" si="1"/>
        <v>365.18299615337446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4.6942021630558335</v>
      </c>
      <c r="L86">
        <v>0</v>
      </c>
      <c r="M86">
        <v>28.216485893072782</v>
      </c>
      <c r="N86">
        <v>36.248704741043937</v>
      </c>
      <c r="O86">
        <v>0</v>
      </c>
      <c r="P86">
        <v>42.741473596132394</v>
      </c>
      <c r="Q86">
        <v>0</v>
      </c>
      <c r="R86">
        <v>6.497409147436783</v>
      </c>
      <c r="S86">
        <v>8.1033815487571701</v>
      </c>
      <c r="T86">
        <v>0</v>
      </c>
      <c r="U86">
        <v>21.410233160621786</v>
      </c>
      <c r="V86">
        <v>5.3038396913183288</v>
      </c>
      <c r="W86">
        <v>10.001080195271605</v>
      </c>
      <c r="X86">
        <v>38.146867549211407</v>
      </c>
      <c r="Y86">
        <v>0</v>
      </c>
      <c r="Z86">
        <v>2.0107058399999995</v>
      </c>
      <c r="AA86">
        <v>10.955214399999999</v>
      </c>
      <c r="AB86">
        <v>12.1211298</v>
      </c>
      <c r="AC86">
        <v>8.9093124960000001</v>
      </c>
      <c r="AD86">
        <v>2.7965699999999996</v>
      </c>
      <c r="AE86">
        <v>15.167636296799998</v>
      </c>
      <c r="AF86">
        <v>2.7225252000000002</v>
      </c>
      <c r="AG86">
        <v>12.515970240000001</v>
      </c>
      <c r="AH86">
        <v>28.70964979999999</v>
      </c>
      <c r="AI86">
        <v>0</v>
      </c>
      <c r="AJ86">
        <v>0</v>
      </c>
      <c r="AK86">
        <v>15.883860240000001</v>
      </c>
      <c r="AL86">
        <v>0</v>
      </c>
      <c r="AM86">
        <v>3.2397837119999999</v>
      </c>
      <c r="AN86">
        <v>0.439873827</v>
      </c>
      <c r="AO86">
        <v>2.7059760000000002</v>
      </c>
      <c r="AP86">
        <v>2.7510755999999996</v>
      </c>
      <c r="AQ86">
        <v>19.099027999999997</v>
      </c>
      <c r="AR86">
        <v>16.257945599999996</v>
      </c>
      <c r="AS86">
        <v>1.6508294400000001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12.575526856447517</v>
      </c>
      <c r="BB86">
        <f t="shared" si="1"/>
        <v>346.72523732127439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4.6942021630558335</v>
      </c>
      <c r="L87">
        <v>0</v>
      </c>
      <c r="M87">
        <v>28.216485893072782</v>
      </c>
      <c r="N87">
        <v>36.248704741043937</v>
      </c>
      <c r="O87">
        <v>0</v>
      </c>
      <c r="P87">
        <v>42.741473596132394</v>
      </c>
      <c r="Q87">
        <v>0</v>
      </c>
      <c r="R87">
        <v>6.497409147436783</v>
      </c>
      <c r="S87">
        <v>8.1033815487571701</v>
      </c>
      <c r="T87">
        <v>0</v>
      </c>
      <c r="U87">
        <v>21.266454908615501</v>
      </c>
      <c r="V87">
        <v>5.3038396913183288</v>
      </c>
      <c r="W87">
        <v>10.001080195271605</v>
      </c>
      <c r="X87">
        <v>38.146867549211407</v>
      </c>
      <c r="Y87">
        <v>0</v>
      </c>
      <c r="Z87">
        <v>2.0107058399999995</v>
      </c>
      <c r="AA87">
        <v>8.6042059999999996</v>
      </c>
      <c r="AB87">
        <v>12.1211298</v>
      </c>
      <c r="AC87">
        <v>8.9093124960000001</v>
      </c>
      <c r="AD87">
        <v>2.7965699999999996</v>
      </c>
      <c r="AE87">
        <v>15.167636296799998</v>
      </c>
      <c r="AF87">
        <v>2.7225252000000002</v>
      </c>
      <c r="AG87">
        <v>12.515970240000001</v>
      </c>
      <c r="AH87">
        <v>28.70964979999999</v>
      </c>
      <c r="AI87">
        <v>0</v>
      </c>
      <c r="AJ87">
        <v>0</v>
      </c>
      <c r="AK87">
        <v>15.883860240000001</v>
      </c>
      <c r="AL87">
        <v>0</v>
      </c>
      <c r="AM87">
        <v>3.2397837119999999</v>
      </c>
      <c r="AN87">
        <v>0.439873827</v>
      </c>
      <c r="AO87">
        <v>2.7059760000000002</v>
      </c>
      <c r="AP87">
        <v>2.7510755999999996</v>
      </c>
      <c r="AQ87">
        <v>19.099027999999997</v>
      </c>
      <c r="AR87">
        <v>1.6935359999999999</v>
      </c>
      <c r="AS87">
        <v>1.6508294400000001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11.978454987627291</v>
      </c>
      <c r="BB87">
        <f t="shared" si="1"/>
        <v>330.26311293808845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4.6942021630558335</v>
      </c>
      <c r="L88">
        <v>0</v>
      </c>
      <c r="M88">
        <v>28.216485893072782</v>
      </c>
      <c r="N88">
        <v>36.248704741043937</v>
      </c>
      <c r="O88">
        <v>0</v>
      </c>
      <c r="P88">
        <v>42.741473596132394</v>
      </c>
      <c r="Q88">
        <v>0</v>
      </c>
      <c r="R88">
        <v>6.497409147436783</v>
      </c>
      <c r="S88">
        <v>8.1033815487571701</v>
      </c>
      <c r="T88">
        <v>0</v>
      </c>
      <c r="U88">
        <v>21.266454908615501</v>
      </c>
      <c r="V88">
        <v>5.6580311583606697</v>
      </c>
      <c r="W88">
        <v>10.001080195271605</v>
      </c>
      <c r="X88">
        <v>38.146867549211407</v>
      </c>
      <c r="Y88">
        <v>0</v>
      </c>
      <c r="Z88">
        <v>0</v>
      </c>
      <c r="AA88">
        <v>4.2899843999999998</v>
      </c>
      <c r="AB88">
        <v>8.0153220000000012</v>
      </c>
      <c r="AC88">
        <v>5.9395416640000001</v>
      </c>
      <c r="AD88">
        <v>2.7965699999999996</v>
      </c>
      <c r="AE88">
        <v>9.4472976000000006</v>
      </c>
      <c r="AF88">
        <v>2.7225252000000002</v>
      </c>
      <c r="AG88">
        <v>12.515970240000001</v>
      </c>
      <c r="AH88">
        <v>28.70964979999999</v>
      </c>
      <c r="AI88">
        <v>0</v>
      </c>
      <c r="AJ88">
        <v>0</v>
      </c>
      <c r="AK88">
        <v>15.883860240000001</v>
      </c>
      <c r="AL88">
        <v>0</v>
      </c>
      <c r="AM88">
        <v>1.6198918559999997</v>
      </c>
      <c r="AN88">
        <v>0.439873827</v>
      </c>
      <c r="AO88">
        <v>2.7059760000000002</v>
      </c>
      <c r="AP88">
        <v>2.7510755999999996</v>
      </c>
      <c r="AQ88">
        <v>19.099027999999997</v>
      </c>
      <c r="AR88">
        <v>1.6935359999999999</v>
      </c>
      <c r="AS88">
        <v>1.6508294400000001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11.264925749740698</v>
      </c>
      <c r="BB88">
        <f t="shared" si="1"/>
        <v>310.59009701821731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4.6942021630558335</v>
      </c>
      <c r="L89">
        <v>0</v>
      </c>
      <c r="M89">
        <v>28.216485893072782</v>
      </c>
      <c r="N89">
        <v>36.248704741043937</v>
      </c>
      <c r="O89">
        <v>0</v>
      </c>
      <c r="P89">
        <v>42.741473596132394</v>
      </c>
      <c r="Q89">
        <v>0</v>
      </c>
      <c r="R89">
        <v>6.497409147436783</v>
      </c>
      <c r="S89">
        <v>8.1033815487571701</v>
      </c>
      <c r="T89">
        <v>0</v>
      </c>
      <c r="U89">
        <v>21.266454908615501</v>
      </c>
      <c r="V89">
        <v>6.2279791787760646</v>
      </c>
      <c r="W89">
        <v>10.001080195271605</v>
      </c>
      <c r="X89">
        <v>38.146867549211407</v>
      </c>
      <c r="Y89">
        <v>0</v>
      </c>
      <c r="Z89">
        <v>0</v>
      </c>
      <c r="AA89">
        <v>0</v>
      </c>
      <c r="AB89">
        <v>8.0153220000000012</v>
      </c>
      <c r="AC89">
        <v>5.9395416640000001</v>
      </c>
      <c r="AD89">
        <v>2.7965699999999996</v>
      </c>
      <c r="AE89">
        <v>9.4472976000000006</v>
      </c>
      <c r="AF89">
        <v>2.7225252000000002</v>
      </c>
      <c r="AG89">
        <v>12.515970240000001</v>
      </c>
      <c r="AH89">
        <v>28.70964979999999</v>
      </c>
      <c r="AI89">
        <v>0</v>
      </c>
      <c r="AJ89">
        <v>0</v>
      </c>
      <c r="AK89">
        <v>15.883860240000001</v>
      </c>
      <c r="AL89">
        <v>0</v>
      </c>
      <c r="AM89">
        <v>1.3499098799999998</v>
      </c>
      <c r="AN89">
        <v>0.439873827</v>
      </c>
      <c r="AO89">
        <v>2.7059760000000002</v>
      </c>
      <c r="AP89">
        <v>2.7510755999999996</v>
      </c>
      <c r="AQ89">
        <v>19.099027999999997</v>
      </c>
      <c r="AR89">
        <v>1.6935359999999999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11.125275066956096</v>
      </c>
      <c r="BB89">
        <f t="shared" si="1"/>
        <v>306.73972934541735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4.6942021630558335</v>
      </c>
      <c r="L90">
        <v>0</v>
      </c>
      <c r="M90">
        <v>28.216485893072782</v>
      </c>
      <c r="N90">
        <v>36.248704741043937</v>
      </c>
      <c r="O90">
        <v>0</v>
      </c>
      <c r="P90">
        <v>42.741473596132394</v>
      </c>
      <c r="Q90">
        <v>0</v>
      </c>
      <c r="R90">
        <v>6.497409147436783</v>
      </c>
      <c r="S90">
        <v>8.1033815487571701</v>
      </c>
      <c r="T90">
        <v>0</v>
      </c>
      <c r="U90">
        <v>21.266454908615501</v>
      </c>
      <c r="V90">
        <v>6.3626943410298455</v>
      </c>
      <c r="W90">
        <v>10.001080195271605</v>
      </c>
      <c r="X90">
        <v>38.146867549211407</v>
      </c>
      <c r="Y90">
        <v>0</v>
      </c>
      <c r="Z90">
        <v>0</v>
      </c>
      <c r="AA90">
        <v>0</v>
      </c>
      <c r="AB90">
        <v>8.0153220000000012</v>
      </c>
      <c r="AC90">
        <v>5.9395416640000001</v>
      </c>
      <c r="AD90">
        <v>2.7965699999999996</v>
      </c>
      <c r="AE90">
        <v>9.4472976000000006</v>
      </c>
      <c r="AF90">
        <v>2.7225252000000002</v>
      </c>
      <c r="AG90">
        <v>12.515970240000001</v>
      </c>
      <c r="AH90">
        <v>28.70964979999999</v>
      </c>
      <c r="AI90">
        <v>0</v>
      </c>
      <c r="AJ90">
        <v>0</v>
      </c>
      <c r="AK90">
        <v>15.883860240000001</v>
      </c>
      <c r="AL90">
        <v>0</v>
      </c>
      <c r="AM90">
        <v>0</v>
      </c>
      <c r="AN90">
        <v>0.439873827</v>
      </c>
      <c r="AO90">
        <v>2.7059760000000002</v>
      </c>
      <c r="AP90">
        <v>2.7510755999999996</v>
      </c>
      <c r="AQ90">
        <v>13.91832</v>
      </c>
      <c r="AR90">
        <v>1.6935359999999999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10.901418603409876</v>
      </c>
      <c r="BB90">
        <f t="shared" si="1"/>
        <v>300.56768309121736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4.6942021630558335</v>
      </c>
      <c r="L91">
        <v>0</v>
      </c>
      <c r="M91">
        <v>28.216485893072782</v>
      </c>
      <c r="N91">
        <v>36.248704741043937</v>
      </c>
      <c r="O91">
        <v>0</v>
      </c>
      <c r="P91">
        <v>42.741473596132394</v>
      </c>
      <c r="Q91">
        <v>0</v>
      </c>
      <c r="R91">
        <v>6.497409147436783</v>
      </c>
      <c r="S91">
        <v>8.1033815487571701</v>
      </c>
      <c r="T91">
        <v>0</v>
      </c>
      <c r="U91">
        <v>21.266454908615501</v>
      </c>
      <c r="V91">
        <v>6.3626943410298455</v>
      </c>
      <c r="W91">
        <v>10.001080195271605</v>
      </c>
      <c r="X91">
        <v>38.146867549211407</v>
      </c>
      <c r="Y91">
        <v>0</v>
      </c>
      <c r="Z91">
        <v>0</v>
      </c>
      <c r="AA91">
        <v>0</v>
      </c>
      <c r="AB91">
        <v>4.040376600000001</v>
      </c>
      <c r="AC91">
        <v>2.9697708319999996</v>
      </c>
      <c r="AD91">
        <v>2.7965699999999996</v>
      </c>
      <c r="AE91">
        <v>9.4472976000000006</v>
      </c>
      <c r="AF91">
        <v>2.7225252000000002</v>
      </c>
      <c r="AG91">
        <v>12.515970240000001</v>
      </c>
      <c r="AH91">
        <v>21.532237350000003</v>
      </c>
      <c r="AI91">
        <v>0</v>
      </c>
      <c r="AJ91">
        <v>0</v>
      </c>
      <c r="AK91">
        <v>15.883860240000001</v>
      </c>
      <c r="AL91">
        <v>0</v>
      </c>
      <c r="AM91">
        <v>0</v>
      </c>
      <c r="AN91">
        <v>0.439873827</v>
      </c>
      <c r="AO91">
        <v>2.7961752000000004</v>
      </c>
      <c r="AP91">
        <v>2.7510755999999996</v>
      </c>
      <c r="AQ91">
        <v>13.91832</v>
      </c>
      <c r="AR91">
        <v>1.6935359999999999</v>
      </c>
      <c r="AS91">
        <v>1.6508294400000001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10.410300741409884</v>
      </c>
      <c r="BB91">
        <f t="shared" si="1"/>
        <v>287.02687147121731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3.834965543165459E-5</v>
      </c>
      <c r="L92">
        <v>0</v>
      </c>
      <c r="M92">
        <v>28.216485893072782</v>
      </c>
      <c r="N92">
        <v>36.248704741043937</v>
      </c>
      <c r="O92">
        <v>0</v>
      </c>
      <c r="P92">
        <v>42.741473596132394</v>
      </c>
      <c r="Q92">
        <v>0</v>
      </c>
      <c r="R92">
        <v>0</v>
      </c>
      <c r="S92">
        <v>0</v>
      </c>
      <c r="T92">
        <v>0</v>
      </c>
      <c r="U92">
        <v>21.266454908615501</v>
      </c>
      <c r="V92">
        <v>6.3626943410298455</v>
      </c>
      <c r="W92">
        <v>10.001080195271605</v>
      </c>
      <c r="X92">
        <v>38.146867549211407</v>
      </c>
      <c r="Y92">
        <v>0</v>
      </c>
      <c r="Z92">
        <v>0</v>
      </c>
      <c r="AA92">
        <v>0</v>
      </c>
      <c r="AB92">
        <v>4.040376600000001</v>
      </c>
      <c r="AC92">
        <v>2.9697708319999996</v>
      </c>
      <c r="AD92">
        <v>2.7965699999999996</v>
      </c>
      <c r="AE92">
        <v>9.4472976000000006</v>
      </c>
      <c r="AF92">
        <v>2.7225252000000002</v>
      </c>
      <c r="AG92">
        <v>12.515970240000001</v>
      </c>
      <c r="AH92">
        <v>21.532237350000003</v>
      </c>
      <c r="AI92">
        <v>0</v>
      </c>
      <c r="AJ92">
        <v>0</v>
      </c>
      <c r="AK92">
        <v>15.883860240000001</v>
      </c>
      <c r="AL92">
        <v>0</v>
      </c>
      <c r="AM92">
        <v>0</v>
      </c>
      <c r="AN92">
        <v>0.439873827</v>
      </c>
      <c r="AO92">
        <v>2.7961752000000004</v>
      </c>
      <c r="AP92">
        <v>2.7510755999999996</v>
      </c>
      <c r="AQ92">
        <v>13.91832</v>
      </c>
      <c r="AR92">
        <v>1.6935359999999999</v>
      </c>
      <c r="AS92">
        <v>1.6508294400000001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9.7349773193950995</v>
      </c>
      <c r="BB92">
        <f t="shared" si="1"/>
        <v>268.40724038363777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3.834965543165459E-5</v>
      </c>
      <c r="L93">
        <v>0</v>
      </c>
      <c r="M93">
        <v>28.216485893072782</v>
      </c>
      <c r="N93">
        <v>36.248704741043937</v>
      </c>
      <c r="O93">
        <v>0</v>
      </c>
      <c r="P93">
        <v>42.741473596132394</v>
      </c>
      <c r="Q93">
        <v>0</v>
      </c>
      <c r="R93">
        <v>0</v>
      </c>
      <c r="S93">
        <v>0</v>
      </c>
      <c r="T93">
        <v>0</v>
      </c>
      <c r="U93">
        <v>21.266454908615501</v>
      </c>
      <c r="V93">
        <v>6.3626943410298455</v>
      </c>
      <c r="W93">
        <v>10.001080195271605</v>
      </c>
      <c r="X93">
        <v>38.146867549211407</v>
      </c>
      <c r="Y93">
        <v>0</v>
      </c>
      <c r="Z93">
        <v>0</v>
      </c>
      <c r="AA93">
        <v>0</v>
      </c>
      <c r="AB93">
        <v>4.040376600000001</v>
      </c>
      <c r="AC93">
        <v>2.9697708319999996</v>
      </c>
      <c r="AD93">
        <v>2.7965699999999996</v>
      </c>
      <c r="AE93">
        <v>9.4472976000000006</v>
      </c>
      <c r="AF93">
        <v>2.7225252000000002</v>
      </c>
      <c r="AG93">
        <v>12.515970240000001</v>
      </c>
      <c r="AH93">
        <v>21.532237350000003</v>
      </c>
      <c r="AI93">
        <v>0</v>
      </c>
      <c r="AJ93">
        <v>0</v>
      </c>
      <c r="AK93">
        <v>15.883860240000001</v>
      </c>
      <c r="AL93">
        <v>0</v>
      </c>
      <c r="AM93">
        <v>0</v>
      </c>
      <c r="AN93">
        <v>0.439873827</v>
      </c>
      <c r="AO93">
        <v>2.7961752000000004</v>
      </c>
      <c r="AP93">
        <v>2.947581</v>
      </c>
      <c r="AQ93">
        <v>9.2788800000000009</v>
      </c>
      <c r="AR93">
        <v>2.3709503999999999</v>
      </c>
      <c r="AS93">
        <v>2.4762441599999998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9.6320734741951011</v>
      </c>
      <c r="BB93">
        <f t="shared" si="1"/>
        <v>265.57003874883787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3.834965543165459E-5</v>
      </c>
      <c r="L94">
        <v>0</v>
      </c>
      <c r="M94">
        <v>28.216485893072782</v>
      </c>
      <c r="N94">
        <v>36.248704741043937</v>
      </c>
      <c r="O94">
        <v>0</v>
      </c>
      <c r="P94">
        <v>42.741473596132394</v>
      </c>
      <c r="Q94">
        <v>0</v>
      </c>
      <c r="R94">
        <v>0</v>
      </c>
      <c r="S94">
        <v>0</v>
      </c>
      <c r="T94">
        <v>0</v>
      </c>
      <c r="U94">
        <v>21.266454908615501</v>
      </c>
      <c r="V94">
        <v>6.3626943410298455</v>
      </c>
      <c r="W94">
        <v>10.001080195271605</v>
      </c>
      <c r="X94">
        <v>38.146867549211407</v>
      </c>
      <c r="Y94">
        <v>0</v>
      </c>
      <c r="Z94">
        <v>0</v>
      </c>
      <c r="AA94">
        <v>0</v>
      </c>
      <c r="AB94">
        <v>4.040376600000001</v>
      </c>
      <c r="AC94">
        <v>0</v>
      </c>
      <c r="AD94">
        <v>2.7965699999999996</v>
      </c>
      <c r="AE94">
        <v>9.4472976000000006</v>
      </c>
      <c r="AF94">
        <v>2.7225252000000002</v>
      </c>
      <c r="AG94">
        <v>12.515970240000001</v>
      </c>
      <c r="AH94">
        <v>14.354824899999995</v>
      </c>
      <c r="AI94">
        <v>0</v>
      </c>
      <c r="AJ94">
        <v>0</v>
      </c>
      <c r="AK94">
        <v>15.883860240000001</v>
      </c>
      <c r="AL94">
        <v>0</v>
      </c>
      <c r="AM94">
        <v>0</v>
      </c>
      <c r="AN94">
        <v>0.439873827</v>
      </c>
      <c r="AO94">
        <v>2.7961752000000004</v>
      </c>
      <c r="AP94">
        <v>2.947581</v>
      </c>
      <c r="AQ94">
        <v>9.2788800000000009</v>
      </c>
      <c r="AR94">
        <v>2.3709503999999999</v>
      </c>
      <c r="AS94">
        <v>2.4762441599999998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9.2769223294950951</v>
      </c>
      <c r="BB94">
        <f t="shared" si="1"/>
        <v>255.77800661153788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3.834965543165459E-5</v>
      </c>
      <c r="L95">
        <v>0</v>
      </c>
      <c r="M95">
        <v>28.216485893072782</v>
      </c>
      <c r="N95">
        <v>36.248704741043937</v>
      </c>
      <c r="O95">
        <v>0</v>
      </c>
      <c r="P95">
        <v>42.741473596132394</v>
      </c>
      <c r="Q95">
        <v>0</v>
      </c>
      <c r="R95">
        <v>0</v>
      </c>
      <c r="S95">
        <v>0.55000393956955529</v>
      </c>
      <c r="T95">
        <v>0</v>
      </c>
      <c r="U95">
        <v>21.266454908615501</v>
      </c>
      <c r="V95">
        <v>6.3626943410298455</v>
      </c>
      <c r="W95">
        <v>10.001080195271605</v>
      </c>
      <c r="X95">
        <v>39.729196301564713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2.7965699999999996</v>
      </c>
      <c r="AE95">
        <v>9.4472976000000006</v>
      </c>
      <c r="AF95">
        <v>2.7225252000000002</v>
      </c>
      <c r="AG95">
        <v>12.515970240000001</v>
      </c>
      <c r="AH95">
        <v>14.354824899999995</v>
      </c>
      <c r="AI95">
        <v>0</v>
      </c>
      <c r="AJ95">
        <v>0</v>
      </c>
      <c r="AK95">
        <v>15.883860240000001</v>
      </c>
      <c r="AL95">
        <v>0</v>
      </c>
      <c r="AM95">
        <v>0</v>
      </c>
      <c r="AN95">
        <v>0.439873827</v>
      </c>
      <c r="AO95">
        <v>2.8863743999999998</v>
      </c>
      <c r="AP95">
        <v>2.947581</v>
      </c>
      <c r="AQ95">
        <v>4.6394400000000005</v>
      </c>
      <c r="AR95">
        <v>1.3548287999999999</v>
      </c>
      <c r="AS95">
        <v>2.4762441599999998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9.0153531190264555</v>
      </c>
      <c r="BB95">
        <f t="shared" si="1"/>
        <v>248.56616951392934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3.834965543165459E-5</v>
      </c>
      <c r="L96">
        <v>0</v>
      </c>
      <c r="M96">
        <v>28.216485893072782</v>
      </c>
      <c r="N96">
        <v>36.248704741043937</v>
      </c>
      <c r="O96">
        <v>0</v>
      </c>
      <c r="P96">
        <v>42.741473596132394</v>
      </c>
      <c r="Q96">
        <v>0</v>
      </c>
      <c r="R96">
        <v>0</v>
      </c>
      <c r="S96">
        <v>0.55000393956955529</v>
      </c>
      <c r="T96">
        <v>0</v>
      </c>
      <c r="U96">
        <v>21.266454908615501</v>
      </c>
      <c r="V96">
        <v>6.3626943410298455</v>
      </c>
      <c r="W96">
        <v>10.001080195271605</v>
      </c>
      <c r="X96">
        <v>41.32235848339792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2.7965699999999996</v>
      </c>
      <c r="AE96">
        <v>9.4472976000000006</v>
      </c>
      <c r="AF96">
        <v>2.7225252000000002</v>
      </c>
      <c r="AG96">
        <v>12.515970240000001</v>
      </c>
      <c r="AH96">
        <v>14.354824899999995</v>
      </c>
      <c r="AI96">
        <v>0</v>
      </c>
      <c r="AJ96">
        <v>0</v>
      </c>
      <c r="AK96">
        <v>15.883860240000001</v>
      </c>
      <c r="AL96">
        <v>0</v>
      </c>
      <c r="AM96">
        <v>0</v>
      </c>
      <c r="AN96">
        <v>0.439873827</v>
      </c>
      <c r="AO96">
        <v>2.8863743999999998</v>
      </c>
      <c r="AP96">
        <v>2.947581</v>
      </c>
      <c r="AQ96">
        <v>0</v>
      </c>
      <c r="AR96">
        <v>1.3548287999999999</v>
      </c>
      <c r="AS96">
        <v>2.4762441599999998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8.9087333953906285</v>
      </c>
      <c r="BB96">
        <f t="shared" si="1"/>
        <v>245.62651141939835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3.834965543165459E-5</v>
      </c>
      <c r="L97">
        <v>0</v>
      </c>
      <c r="M97">
        <v>28.216485893072782</v>
      </c>
      <c r="N97">
        <v>36.248704741043937</v>
      </c>
      <c r="O97">
        <v>0</v>
      </c>
      <c r="P97">
        <v>42.741473596132394</v>
      </c>
      <c r="Q97">
        <v>0</v>
      </c>
      <c r="R97">
        <v>0</v>
      </c>
      <c r="S97">
        <v>0.55000393956955529</v>
      </c>
      <c r="T97">
        <v>0</v>
      </c>
      <c r="U97">
        <v>21.266454908615501</v>
      </c>
      <c r="V97">
        <v>6.3626943410298455</v>
      </c>
      <c r="W97">
        <v>10.001080195271605</v>
      </c>
      <c r="X97">
        <v>42.911438240889808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2.7965699999999996</v>
      </c>
      <c r="AE97">
        <v>9.4472976000000006</v>
      </c>
      <c r="AF97">
        <v>2.7225252000000002</v>
      </c>
      <c r="AG97">
        <v>12.515970240000001</v>
      </c>
      <c r="AH97">
        <v>6.0441368000000004</v>
      </c>
      <c r="AI97">
        <v>0</v>
      </c>
      <c r="AJ97">
        <v>0</v>
      </c>
      <c r="AK97">
        <v>15.883860240000001</v>
      </c>
      <c r="AL97">
        <v>0</v>
      </c>
      <c r="AM97">
        <v>0</v>
      </c>
      <c r="AN97">
        <v>0.439873827</v>
      </c>
      <c r="AO97">
        <v>2.8863743999999998</v>
      </c>
      <c r="AP97">
        <v>2.947581</v>
      </c>
      <c r="AQ97">
        <v>0</v>
      </c>
      <c r="AR97">
        <v>1.3548287999999999</v>
      </c>
      <c r="AS97">
        <v>1.6508294400000001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8.6445875882028496</v>
      </c>
      <c r="BB97">
        <f t="shared" si="1"/>
        <v>238.34363416407805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3.834965543165459E-5</v>
      </c>
      <c r="L98">
        <v>0</v>
      </c>
      <c r="M98">
        <v>28.216485893072782</v>
      </c>
      <c r="N98">
        <v>36.248704741043937</v>
      </c>
      <c r="O98">
        <v>0</v>
      </c>
      <c r="P98">
        <v>42.741473596132394</v>
      </c>
      <c r="Q98">
        <v>0</v>
      </c>
      <c r="R98">
        <v>0</v>
      </c>
      <c r="S98">
        <v>0.55000393956955529</v>
      </c>
      <c r="T98">
        <v>0</v>
      </c>
      <c r="U98">
        <v>21.266454908615501</v>
      </c>
      <c r="V98">
        <v>6.3626943410298455</v>
      </c>
      <c r="W98">
        <v>10.001080195271605</v>
      </c>
      <c r="X98">
        <v>44.501632695094195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2.7965699999999996</v>
      </c>
      <c r="AE98">
        <v>9.4472976000000006</v>
      </c>
      <c r="AF98">
        <v>2.7225252000000002</v>
      </c>
      <c r="AG98">
        <v>12.515970240000001</v>
      </c>
      <c r="AH98">
        <v>0</v>
      </c>
      <c r="AI98">
        <v>0</v>
      </c>
      <c r="AJ98">
        <v>0</v>
      </c>
      <c r="AK98">
        <v>15.883860240000001</v>
      </c>
      <c r="AL98">
        <v>0</v>
      </c>
      <c r="AM98">
        <v>0</v>
      </c>
      <c r="AN98">
        <v>0.439873827</v>
      </c>
      <c r="AO98">
        <v>2.8863743999999998</v>
      </c>
      <c r="AP98">
        <v>2.947581</v>
      </c>
      <c r="AQ98">
        <v>0</v>
      </c>
      <c r="AR98">
        <v>1.3548287999999999</v>
      </c>
      <c r="AS98">
        <v>2.4762441599999998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8.5175891213000003</v>
      </c>
      <c r="BB98">
        <f t="shared" si="1"/>
        <v>234.84210500518529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8.5388601036269426E-3</v>
      </c>
      <c r="D99">
        <f t="shared" si="2"/>
        <v>3.1750000000000002E-4</v>
      </c>
      <c r="E99">
        <f t="shared" si="2"/>
        <v>0</v>
      </c>
      <c r="F99">
        <f t="shared" si="2"/>
        <v>0</v>
      </c>
      <c r="G99">
        <f t="shared" si="2"/>
        <v>5.5734589041095874E-3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8.1063946841782905E-2</v>
      </c>
      <c r="L99">
        <f t="shared" si="2"/>
        <v>0</v>
      </c>
      <c r="M99">
        <f t="shared" si="2"/>
        <v>0.67719566143374677</v>
      </c>
      <c r="N99">
        <f t="shared" si="2"/>
        <v>0.86996891378505559</v>
      </c>
      <c r="O99">
        <f t="shared" si="2"/>
        <v>0</v>
      </c>
      <c r="P99">
        <f t="shared" si="2"/>
        <v>1.0141015349355569</v>
      </c>
      <c r="Q99">
        <f t="shared" si="2"/>
        <v>0</v>
      </c>
      <c r="R99">
        <f t="shared" si="2"/>
        <v>0.14524306805301182</v>
      </c>
      <c r="S99">
        <f t="shared" si="2"/>
        <v>0.14303771575098495</v>
      </c>
      <c r="T99">
        <f t="shared" si="2"/>
        <v>0</v>
      </c>
      <c r="U99">
        <f t="shared" si="2"/>
        <v>0.51341426109890465</v>
      </c>
      <c r="V99">
        <f t="shared" si="2"/>
        <v>0.1083280287543651</v>
      </c>
      <c r="W99">
        <f t="shared" si="2"/>
        <v>0.21180752779563955</v>
      </c>
      <c r="X99">
        <f t="shared" si="2"/>
        <v>0.6605134493217798</v>
      </c>
      <c r="Y99">
        <f t="shared" si="2"/>
        <v>0</v>
      </c>
      <c r="Z99">
        <f t="shared" si="2"/>
        <v>3.0663264059999997E-2</v>
      </c>
      <c r="AA99">
        <f t="shared" si="2"/>
        <v>4.3628171859999995E-2</v>
      </c>
      <c r="AB99">
        <f t="shared" si="2"/>
        <v>6.9551320875000017E-2</v>
      </c>
      <c r="AC99">
        <f t="shared" si="2"/>
        <v>5.4198317684000012E-2</v>
      </c>
      <c r="AD99">
        <f t="shared" si="2"/>
        <v>0.10820618339999991</v>
      </c>
      <c r="AE99">
        <f t="shared" si="2"/>
        <v>0.16101580392039985</v>
      </c>
      <c r="AF99">
        <f t="shared" si="2"/>
        <v>6.8063130000000055E-2</v>
      </c>
      <c r="AG99">
        <f t="shared" si="2"/>
        <v>0.3003832857600004</v>
      </c>
      <c r="AH99">
        <f t="shared" si="2"/>
        <v>0.35382899877500029</v>
      </c>
      <c r="AI99">
        <f t="shared" si="2"/>
        <v>3.4620416824999986E-2</v>
      </c>
      <c r="AJ99">
        <f t="shared" si="2"/>
        <v>0</v>
      </c>
      <c r="AK99">
        <f t="shared" si="2"/>
        <v>0.38121264576000069</v>
      </c>
      <c r="AL99">
        <f t="shared" si="2"/>
        <v>0</v>
      </c>
      <c r="AM99">
        <f t="shared" si="2"/>
        <v>2.0451543745600004E-2</v>
      </c>
      <c r="AN99">
        <f t="shared" si="2"/>
        <v>1.4009025142499994E-2</v>
      </c>
      <c r="AO99">
        <f t="shared" si="2"/>
        <v>7.3061351999999968E-2</v>
      </c>
      <c r="AP99">
        <f t="shared" si="2"/>
        <v>7.3532320680000041E-2</v>
      </c>
      <c r="AQ99">
        <f t="shared" si="2"/>
        <v>0.13531699999999991</v>
      </c>
      <c r="AR99">
        <f t="shared" si="2"/>
        <v>7.290672479999992E-2</v>
      </c>
      <c r="AS99">
        <f t="shared" si="2"/>
        <v>7.4823844367999895E-2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0.2278002253524167</v>
      </c>
      <c r="BB99">
        <f t="shared" si="1"/>
        <v>6.2807770510816487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42" activePane="bottomRight" state="frozen"/>
      <selection pane="topRight" activeCell="B1" sqref="B1"/>
      <selection pane="bottomLeft" activeCell="A3" sqref="A3"/>
      <selection pane="bottomRight" activeCell="BB42" sqref="BB42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1.0715344900021132E-5</v>
      </c>
      <c r="L3">
        <v>0</v>
      </c>
      <c r="M3">
        <v>2.404048743001427</v>
      </c>
      <c r="N3">
        <v>2.5295143331866758</v>
      </c>
      <c r="O3">
        <v>1.3483007708785981</v>
      </c>
      <c r="P3">
        <v>1.175336787562462E-2</v>
      </c>
      <c r="Q3">
        <v>0</v>
      </c>
      <c r="R3">
        <v>0.54927404536944302</v>
      </c>
      <c r="S3">
        <v>4.1481360579615163E-2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0.13680094999999995</v>
      </c>
      <c r="AG3">
        <v>1.14506028</v>
      </c>
      <c r="AH3">
        <v>0</v>
      </c>
      <c r="AI3">
        <v>0</v>
      </c>
      <c r="AJ3">
        <v>0</v>
      </c>
      <c r="AK3">
        <v>1.2242815199999999</v>
      </c>
      <c r="AL3">
        <v>0</v>
      </c>
      <c r="AM3">
        <v>0</v>
      </c>
      <c r="AN3">
        <v>1.1286887000000002E-2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68.58837699999998</v>
      </c>
      <c r="BA3">
        <v>2.760072832584048</v>
      </c>
      <c r="BB3">
        <f>SUM(B3:AZ3)-BA3</f>
        <v>75.796300120652219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1.0715344900021132E-5</v>
      </c>
      <c r="L4">
        <v>0</v>
      </c>
      <c r="M4">
        <v>2.404048743001427</v>
      </c>
      <c r="N4">
        <v>2.5295143331866758</v>
      </c>
      <c r="O4">
        <v>1.3483007708785981</v>
      </c>
      <c r="P4">
        <v>1.175336787562462E-2</v>
      </c>
      <c r="Q4">
        <v>0</v>
      </c>
      <c r="R4">
        <v>0.54927404536944302</v>
      </c>
      <c r="S4">
        <v>4.1481360579615163E-2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0.13680094999999995</v>
      </c>
      <c r="AG4">
        <v>1.14506028</v>
      </c>
      <c r="AH4">
        <v>0</v>
      </c>
      <c r="AI4">
        <v>0</v>
      </c>
      <c r="AJ4">
        <v>0</v>
      </c>
      <c r="AK4">
        <v>1.2242815199999999</v>
      </c>
      <c r="AL4">
        <v>0</v>
      </c>
      <c r="AM4">
        <v>0</v>
      </c>
      <c r="AN4">
        <v>1.1286887000000002E-2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68.58837699999998</v>
      </c>
      <c r="BA4">
        <v>2.760072832584048</v>
      </c>
      <c r="BB4">
        <f t="shared" ref="BB4:BB67" si="0">SUM(B4:AZ4)-BA4</f>
        <v>75.796300120652219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1.0715344900021132E-5</v>
      </c>
      <c r="L5">
        <v>0</v>
      </c>
      <c r="M5">
        <v>2.404048743001427</v>
      </c>
      <c r="N5">
        <v>2.5295143331866758</v>
      </c>
      <c r="O5">
        <v>1.3483007708785981</v>
      </c>
      <c r="P5">
        <v>1.3906735751232737E-3</v>
      </c>
      <c r="Q5">
        <v>0</v>
      </c>
      <c r="R5">
        <v>0.54927404536944302</v>
      </c>
      <c r="S5">
        <v>4.1481360579615163E-2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0.13680094999999995</v>
      </c>
      <c r="AG5">
        <v>1.14506028</v>
      </c>
      <c r="AH5">
        <v>0</v>
      </c>
      <c r="AI5">
        <v>0</v>
      </c>
      <c r="AJ5">
        <v>0</v>
      </c>
      <c r="AK5">
        <v>1.2242815199999999</v>
      </c>
      <c r="AL5">
        <v>0</v>
      </c>
      <c r="AM5">
        <v>0</v>
      </c>
      <c r="AN5">
        <v>1.1286887000000002E-2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68.58837699999998</v>
      </c>
      <c r="BA5">
        <v>2.7471368502835305</v>
      </c>
      <c r="BB5">
        <f t="shared" si="0"/>
        <v>75.439636608652236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1.0715344900021132E-5</v>
      </c>
      <c r="L6">
        <v>0</v>
      </c>
      <c r="M6">
        <v>2.404048743001427</v>
      </c>
      <c r="N6">
        <v>2.5295143331866758</v>
      </c>
      <c r="O6">
        <v>1.3483007708785981</v>
      </c>
      <c r="P6">
        <v>1.3906735751232737E-3</v>
      </c>
      <c r="Q6">
        <v>0</v>
      </c>
      <c r="R6">
        <v>0.54927404536944302</v>
      </c>
      <c r="S6">
        <v>4.1481360579615163E-2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0.13680094999999995</v>
      </c>
      <c r="AG6">
        <v>1.14506028</v>
      </c>
      <c r="AH6">
        <v>0</v>
      </c>
      <c r="AI6">
        <v>0</v>
      </c>
      <c r="AJ6">
        <v>0</v>
      </c>
      <c r="AK6">
        <v>1.2242815199999999</v>
      </c>
      <c r="AL6">
        <v>0</v>
      </c>
      <c r="AM6">
        <v>0</v>
      </c>
      <c r="AN6">
        <v>1.1286887000000002E-2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68.58837699999998</v>
      </c>
      <c r="BA6">
        <v>2.7471368502835305</v>
      </c>
      <c r="BB6">
        <f t="shared" si="0"/>
        <v>75.439636608652236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1.0715344900021132E-5</v>
      </c>
      <c r="L7">
        <v>0</v>
      </c>
      <c r="M7">
        <v>2.404048743001427</v>
      </c>
      <c r="N7">
        <v>2.5295143331866758</v>
      </c>
      <c r="O7">
        <v>1.3483007708785981</v>
      </c>
      <c r="P7">
        <v>1.3906735751232737E-3</v>
      </c>
      <c r="Q7">
        <v>0</v>
      </c>
      <c r="R7">
        <v>0.54927404536944302</v>
      </c>
      <c r="S7">
        <v>4.1507047657991777E-2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0.13680094999999995</v>
      </c>
      <c r="AG7">
        <v>1.14506028</v>
      </c>
      <c r="AH7">
        <v>0</v>
      </c>
      <c r="AI7">
        <v>0</v>
      </c>
      <c r="AJ7">
        <v>0</v>
      </c>
      <c r="AK7">
        <v>1.2242815199999999</v>
      </c>
      <c r="AL7">
        <v>0</v>
      </c>
      <c r="AM7">
        <v>0</v>
      </c>
      <c r="AN7">
        <v>1.1286887000000002E-2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68.628376999999986</v>
      </c>
      <c r="BA7">
        <v>2.7471377508304791</v>
      </c>
      <c r="BB7">
        <f t="shared" si="0"/>
        <v>75.479661395183669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1.0715344900021132E-5</v>
      </c>
      <c r="L8">
        <v>0</v>
      </c>
      <c r="M8">
        <v>2.404048743001427</v>
      </c>
      <c r="N8">
        <v>2.5295143331866758</v>
      </c>
      <c r="O8">
        <v>1.3483007708785981</v>
      </c>
      <c r="P8">
        <v>1.3906735751232737E-3</v>
      </c>
      <c r="Q8">
        <v>0</v>
      </c>
      <c r="R8">
        <v>0.54927404536944302</v>
      </c>
      <c r="S8">
        <v>4.1507047657991777E-2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0.13680094999999995</v>
      </c>
      <c r="AG8">
        <v>1.14506028</v>
      </c>
      <c r="AH8">
        <v>0</v>
      </c>
      <c r="AI8">
        <v>0</v>
      </c>
      <c r="AJ8">
        <v>0</v>
      </c>
      <c r="AK8">
        <v>1.2242815199999999</v>
      </c>
      <c r="AL8">
        <v>0</v>
      </c>
      <c r="AM8">
        <v>0</v>
      </c>
      <c r="AN8">
        <v>1.1286887000000002E-2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68.628376999999986</v>
      </c>
      <c r="BA8">
        <v>2.7471377508304791</v>
      </c>
      <c r="BB8">
        <f t="shared" si="0"/>
        <v>75.479661395183669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1.0715344900021132E-5</v>
      </c>
      <c r="L9">
        <v>0</v>
      </c>
      <c r="M9">
        <v>2.404048743001427</v>
      </c>
      <c r="N9">
        <v>2.5295143331866758</v>
      </c>
      <c r="O9">
        <v>1.3483007708785981</v>
      </c>
      <c r="P9">
        <v>1.3906735751232737E-3</v>
      </c>
      <c r="Q9">
        <v>0</v>
      </c>
      <c r="R9">
        <v>0.54927404536944302</v>
      </c>
      <c r="S9">
        <v>4.1507047657991777E-2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0.13680094999999995</v>
      </c>
      <c r="AG9">
        <v>1.14506028</v>
      </c>
      <c r="AH9">
        <v>0</v>
      </c>
      <c r="AI9">
        <v>0</v>
      </c>
      <c r="AJ9">
        <v>0</v>
      </c>
      <c r="AK9">
        <v>1.2242815199999999</v>
      </c>
      <c r="AL9">
        <v>0</v>
      </c>
      <c r="AM9">
        <v>0</v>
      </c>
      <c r="AN9">
        <v>1.1286887000000002E-2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68.628376999999986</v>
      </c>
      <c r="BA9">
        <v>2.7471377508304791</v>
      </c>
      <c r="BB9">
        <f t="shared" si="0"/>
        <v>75.479661395183669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1.0715344900021132E-5</v>
      </c>
      <c r="L10">
        <v>0</v>
      </c>
      <c r="M10">
        <v>2.404048743001427</v>
      </c>
      <c r="N10">
        <v>2.5295143331866758</v>
      </c>
      <c r="O10">
        <v>1.3483007708785981</v>
      </c>
      <c r="P10">
        <v>1.3906735751232737E-3</v>
      </c>
      <c r="Q10">
        <v>0</v>
      </c>
      <c r="R10">
        <v>0.54927404536944302</v>
      </c>
      <c r="S10">
        <v>4.1507047657991777E-2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0.13680094999999995</v>
      </c>
      <c r="AG10">
        <v>1.14506028</v>
      </c>
      <c r="AH10">
        <v>0</v>
      </c>
      <c r="AI10">
        <v>0</v>
      </c>
      <c r="AJ10">
        <v>0</v>
      </c>
      <c r="AK10">
        <v>1.2242815199999999</v>
      </c>
      <c r="AL10">
        <v>0</v>
      </c>
      <c r="AM10">
        <v>0</v>
      </c>
      <c r="AN10">
        <v>1.1286887000000002E-2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68.628376999999986</v>
      </c>
      <c r="BA10">
        <v>2.7471377508304791</v>
      </c>
      <c r="BB10">
        <f t="shared" si="0"/>
        <v>75.479661395183669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1.0715344900021132E-5</v>
      </c>
      <c r="L11">
        <v>0</v>
      </c>
      <c r="M11">
        <v>2.404048743001427</v>
      </c>
      <c r="N11">
        <v>2.5295143331866758</v>
      </c>
      <c r="O11">
        <v>1.3483007708785981</v>
      </c>
      <c r="P11">
        <v>1.3906735751232737E-3</v>
      </c>
      <c r="Q11">
        <v>0</v>
      </c>
      <c r="R11">
        <v>0.54927404536944302</v>
      </c>
      <c r="S11">
        <v>4.1507047657991777E-2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0.13680094999999995</v>
      </c>
      <c r="AG11">
        <v>1.14506028</v>
      </c>
      <c r="AH11">
        <v>0</v>
      </c>
      <c r="AI11">
        <v>0</v>
      </c>
      <c r="AJ11">
        <v>0</v>
      </c>
      <c r="AK11">
        <v>1.2242815199999999</v>
      </c>
      <c r="AL11">
        <v>0</v>
      </c>
      <c r="AM11">
        <v>0</v>
      </c>
      <c r="AN11">
        <v>1.1286887000000002E-2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68.628376999999986</v>
      </c>
      <c r="BA11">
        <v>2.7471377508304791</v>
      </c>
      <c r="BB11">
        <f t="shared" si="0"/>
        <v>75.479661395183669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1.0715344900021132E-5</v>
      </c>
      <c r="L12">
        <v>0</v>
      </c>
      <c r="M12">
        <v>2.404048743001427</v>
      </c>
      <c r="N12">
        <v>2.5295143331866758</v>
      </c>
      <c r="O12">
        <v>1.3483007708785981</v>
      </c>
      <c r="P12">
        <v>1.3906735751232737E-3</v>
      </c>
      <c r="Q12">
        <v>0</v>
      </c>
      <c r="R12">
        <v>0.54927404536944302</v>
      </c>
      <c r="S12">
        <v>4.1507047657991777E-2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0.13680094999999995</v>
      </c>
      <c r="AG12">
        <v>1.14506028</v>
      </c>
      <c r="AH12">
        <v>0</v>
      </c>
      <c r="AI12">
        <v>0</v>
      </c>
      <c r="AJ12">
        <v>0</v>
      </c>
      <c r="AK12">
        <v>1.2242815199999999</v>
      </c>
      <c r="AL12">
        <v>0</v>
      </c>
      <c r="AM12">
        <v>0</v>
      </c>
      <c r="AN12">
        <v>1.1286887000000002E-2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68.628376999999986</v>
      </c>
      <c r="BA12">
        <v>2.7471377508304791</v>
      </c>
      <c r="BB12">
        <f t="shared" si="0"/>
        <v>75.479661395183669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1.0715344900021132E-5</v>
      </c>
      <c r="L13">
        <v>0</v>
      </c>
      <c r="M13">
        <v>2.404048743001427</v>
      </c>
      <c r="N13">
        <v>2.5295143331866758</v>
      </c>
      <c r="O13">
        <v>1.3483007708785981</v>
      </c>
      <c r="P13">
        <v>1.3906735751232737E-3</v>
      </c>
      <c r="Q13">
        <v>0</v>
      </c>
      <c r="R13">
        <v>0.54927404536944302</v>
      </c>
      <c r="S13">
        <v>4.1507047657991777E-2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0.13680094999999995</v>
      </c>
      <c r="AG13">
        <v>1.14506028</v>
      </c>
      <c r="AH13">
        <v>0</v>
      </c>
      <c r="AI13">
        <v>0</v>
      </c>
      <c r="AJ13">
        <v>0</v>
      </c>
      <c r="AK13">
        <v>1.2242815199999999</v>
      </c>
      <c r="AL13">
        <v>0</v>
      </c>
      <c r="AM13">
        <v>0</v>
      </c>
      <c r="AN13">
        <v>1.1286887000000002E-2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68.628376999999986</v>
      </c>
      <c r="BA13">
        <v>2.7471377508304791</v>
      </c>
      <c r="BB13">
        <f t="shared" si="0"/>
        <v>75.479661395183669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1.0715344900021132E-5</v>
      </c>
      <c r="L14">
        <v>0</v>
      </c>
      <c r="M14">
        <v>2.404048743001427</v>
      </c>
      <c r="N14">
        <v>2.5295143331866758</v>
      </c>
      <c r="O14">
        <v>1.3483007708785981</v>
      </c>
      <c r="P14">
        <v>1.3906735751232737E-3</v>
      </c>
      <c r="Q14">
        <v>0</v>
      </c>
      <c r="R14">
        <v>0.54927404536944302</v>
      </c>
      <c r="S14">
        <v>4.1507047657991777E-2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0.13680094999999995</v>
      </c>
      <c r="AG14">
        <v>1.14506028</v>
      </c>
      <c r="AH14">
        <v>0</v>
      </c>
      <c r="AI14">
        <v>0</v>
      </c>
      <c r="AJ14">
        <v>0</v>
      </c>
      <c r="AK14">
        <v>1.2242815199999999</v>
      </c>
      <c r="AL14">
        <v>0</v>
      </c>
      <c r="AM14">
        <v>0</v>
      </c>
      <c r="AN14">
        <v>1.1286887000000002E-2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68.628376999999986</v>
      </c>
      <c r="BA14">
        <v>2.7471377508304791</v>
      </c>
      <c r="BB14">
        <f t="shared" si="0"/>
        <v>75.479661395183669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1.0715344900021132E-5</v>
      </c>
      <c r="L15">
        <v>0</v>
      </c>
      <c r="M15">
        <v>2.404048743001427</v>
      </c>
      <c r="N15">
        <v>2.5295143331866758</v>
      </c>
      <c r="O15">
        <v>1.3483007708785981</v>
      </c>
      <c r="P15">
        <v>1.3906735751232737E-3</v>
      </c>
      <c r="Q15">
        <v>0</v>
      </c>
      <c r="R15">
        <v>0.54927404536944302</v>
      </c>
      <c r="S15">
        <v>4.1507047657991777E-2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0.13680094999999995</v>
      </c>
      <c r="AG15">
        <v>1.14506028</v>
      </c>
      <c r="AH15">
        <v>0</v>
      </c>
      <c r="AI15">
        <v>0</v>
      </c>
      <c r="AJ15">
        <v>0</v>
      </c>
      <c r="AK15">
        <v>1.2242815199999999</v>
      </c>
      <c r="AL15">
        <v>0</v>
      </c>
      <c r="AM15">
        <v>0</v>
      </c>
      <c r="AN15">
        <v>1.1286887000000002E-2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68.628376999999986</v>
      </c>
      <c r="BA15">
        <v>2.7471377508304791</v>
      </c>
      <c r="BB15">
        <f t="shared" si="0"/>
        <v>75.479661395183669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1.0715344900021132E-5</v>
      </c>
      <c r="L16">
        <v>0</v>
      </c>
      <c r="M16">
        <v>2.404048743001427</v>
      </c>
      <c r="N16">
        <v>2.5295143331866758</v>
      </c>
      <c r="O16">
        <v>1.3483007708785981</v>
      </c>
      <c r="P16">
        <v>1.3906735751232737E-3</v>
      </c>
      <c r="Q16">
        <v>0</v>
      </c>
      <c r="R16">
        <v>0.54927404536944302</v>
      </c>
      <c r="S16">
        <v>4.1507047657991777E-2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0.13680094999999995</v>
      </c>
      <c r="AG16">
        <v>1.14506028</v>
      </c>
      <c r="AH16">
        <v>0</v>
      </c>
      <c r="AI16">
        <v>0</v>
      </c>
      <c r="AJ16">
        <v>0</v>
      </c>
      <c r="AK16">
        <v>1.2242815199999999</v>
      </c>
      <c r="AL16">
        <v>0</v>
      </c>
      <c r="AM16">
        <v>0</v>
      </c>
      <c r="AN16">
        <v>1.1286887000000002E-2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68.628376999999986</v>
      </c>
      <c r="BA16">
        <v>2.7471377508304791</v>
      </c>
      <c r="BB16">
        <f t="shared" si="0"/>
        <v>75.479661395183669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1.0715344900021132E-5</v>
      </c>
      <c r="L17">
        <v>0</v>
      </c>
      <c r="M17">
        <v>2.404048743001427</v>
      </c>
      <c r="N17">
        <v>2.5295143331866758</v>
      </c>
      <c r="O17">
        <v>1.3483007708785981</v>
      </c>
      <c r="P17">
        <v>1.3906735751232737E-3</v>
      </c>
      <c r="Q17">
        <v>0</v>
      </c>
      <c r="R17">
        <v>0.54927404536944302</v>
      </c>
      <c r="S17">
        <v>4.1507047657991777E-2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0.13680094999999995</v>
      </c>
      <c r="AG17">
        <v>1.14506028</v>
      </c>
      <c r="AH17">
        <v>0</v>
      </c>
      <c r="AI17">
        <v>0</v>
      </c>
      <c r="AJ17">
        <v>0</v>
      </c>
      <c r="AK17">
        <v>1.2242815199999999</v>
      </c>
      <c r="AL17">
        <v>0</v>
      </c>
      <c r="AM17">
        <v>0</v>
      </c>
      <c r="AN17">
        <v>1.1286887000000002E-2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68.628376999999986</v>
      </c>
      <c r="BA17">
        <v>2.7471377508304791</v>
      </c>
      <c r="BB17">
        <f t="shared" si="0"/>
        <v>75.479661395183669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1.0715344900021132E-5</v>
      </c>
      <c r="L18">
        <v>0</v>
      </c>
      <c r="M18">
        <v>2.404048743001427</v>
      </c>
      <c r="N18">
        <v>2.5295143331866758</v>
      </c>
      <c r="O18">
        <v>1.3483007708785981</v>
      </c>
      <c r="P18">
        <v>1.3906735751232737E-3</v>
      </c>
      <c r="Q18">
        <v>0</v>
      </c>
      <c r="R18">
        <v>0.54927404536944302</v>
      </c>
      <c r="S18">
        <v>4.1507047657991777E-2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0.13680094999999995</v>
      </c>
      <c r="AG18">
        <v>1.14506028</v>
      </c>
      <c r="AH18">
        <v>0</v>
      </c>
      <c r="AI18">
        <v>0</v>
      </c>
      <c r="AJ18">
        <v>0</v>
      </c>
      <c r="AK18">
        <v>1.2242815199999999</v>
      </c>
      <c r="AL18">
        <v>0</v>
      </c>
      <c r="AM18">
        <v>0</v>
      </c>
      <c r="AN18">
        <v>1.1286887000000002E-2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68.628376999999986</v>
      </c>
      <c r="BA18">
        <v>2.7471377508304791</v>
      </c>
      <c r="BB18">
        <f t="shared" si="0"/>
        <v>75.479661395183669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1.0715344900021132E-5</v>
      </c>
      <c r="L19">
        <v>0</v>
      </c>
      <c r="M19">
        <v>2.404048743001427</v>
      </c>
      <c r="N19">
        <v>2.5295143331866758</v>
      </c>
      <c r="O19">
        <v>1.3483007708785981</v>
      </c>
      <c r="P19">
        <v>1.3906735751232737E-3</v>
      </c>
      <c r="Q19">
        <v>0</v>
      </c>
      <c r="R19">
        <v>0.54927404536944302</v>
      </c>
      <c r="S19">
        <v>4.1507047657991777E-2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0.35923679999999997</v>
      </c>
      <c r="AF19">
        <v>0.13680094999999995</v>
      </c>
      <c r="AG19">
        <v>1.14506028</v>
      </c>
      <c r="AH19">
        <v>0</v>
      </c>
      <c r="AI19">
        <v>0</v>
      </c>
      <c r="AJ19">
        <v>0</v>
      </c>
      <c r="AK19">
        <v>1.2242815199999999</v>
      </c>
      <c r="AL19">
        <v>0</v>
      </c>
      <c r="AM19">
        <v>0</v>
      </c>
      <c r="AN19">
        <v>1.1286887000000002E-2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68.606976999999986</v>
      </c>
      <c r="BA19">
        <v>2.7589620388304659</v>
      </c>
      <c r="BB19">
        <f t="shared" si="0"/>
        <v>75.805673907183689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1.0715344900021132E-5</v>
      </c>
      <c r="L20">
        <v>0</v>
      </c>
      <c r="M20">
        <v>2.404048743001427</v>
      </c>
      <c r="N20">
        <v>2.5295143331866758</v>
      </c>
      <c r="O20">
        <v>1.3483007708785981</v>
      </c>
      <c r="P20">
        <v>1.3906735751232737E-3</v>
      </c>
      <c r="Q20">
        <v>0</v>
      </c>
      <c r="R20">
        <v>0.54927404536944302</v>
      </c>
      <c r="S20">
        <v>4.1507047657991777E-2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0.35923679999999997</v>
      </c>
      <c r="AF20">
        <v>0.13680094999999995</v>
      </c>
      <c r="AG20">
        <v>1.14506028</v>
      </c>
      <c r="AH20">
        <v>0.49441742999999988</v>
      </c>
      <c r="AI20">
        <v>0</v>
      </c>
      <c r="AJ20">
        <v>0</v>
      </c>
      <c r="AK20">
        <v>1.2242815199999999</v>
      </c>
      <c r="AL20">
        <v>0</v>
      </c>
      <c r="AM20">
        <v>0</v>
      </c>
      <c r="AN20">
        <v>1.1286887000000002E-2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68.736176999999984</v>
      </c>
      <c r="BA20">
        <v>2.7807886592304603</v>
      </c>
      <c r="BB20">
        <f t="shared" si="0"/>
        <v>76.407464716783679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1.0715344900021132E-5</v>
      </c>
      <c r="L21">
        <v>0</v>
      </c>
      <c r="M21">
        <v>2.404048743001427</v>
      </c>
      <c r="N21">
        <v>2.5295143331866758</v>
      </c>
      <c r="O21">
        <v>1.3483007708785981</v>
      </c>
      <c r="P21">
        <v>1.3906735751232737E-3</v>
      </c>
      <c r="Q21">
        <v>0</v>
      </c>
      <c r="R21">
        <v>0.54927404536944302</v>
      </c>
      <c r="S21">
        <v>4.1507047657991777E-2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0.20694618000000001</v>
      </c>
      <c r="AE21">
        <v>0.35923679999999997</v>
      </c>
      <c r="AF21">
        <v>0.13680094999999995</v>
      </c>
      <c r="AG21">
        <v>1.14506028</v>
      </c>
      <c r="AH21">
        <v>0.98883485999999976</v>
      </c>
      <c r="AI21">
        <v>0</v>
      </c>
      <c r="AJ21">
        <v>0</v>
      </c>
      <c r="AK21">
        <v>1.2242815199999999</v>
      </c>
      <c r="AL21">
        <v>0</v>
      </c>
      <c r="AM21">
        <v>0</v>
      </c>
      <c r="AN21">
        <v>1.1286887000000002E-2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68.715376999999975</v>
      </c>
      <c r="BA21">
        <v>2.8105894509304545</v>
      </c>
      <c r="BB21">
        <f t="shared" si="0"/>
        <v>77.079115675083685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1.0715344900021132E-5</v>
      </c>
      <c r="L22">
        <v>0</v>
      </c>
      <c r="M22">
        <v>2.404048743001427</v>
      </c>
      <c r="N22">
        <v>2.5295143331866758</v>
      </c>
      <c r="O22">
        <v>1.3483007708785981</v>
      </c>
      <c r="P22">
        <v>1.3906735751232737E-3</v>
      </c>
      <c r="Q22">
        <v>0</v>
      </c>
      <c r="R22">
        <v>0.54927404536944302</v>
      </c>
      <c r="S22">
        <v>4.1507047657991777E-2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0.20694618000000001</v>
      </c>
      <c r="AE22">
        <v>0.35923679999999997</v>
      </c>
      <c r="AF22">
        <v>0.13680094999999995</v>
      </c>
      <c r="AG22">
        <v>1.14506028</v>
      </c>
      <c r="AH22">
        <v>1.4832522899999998</v>
      </c>
      <c r="AI22">
        <v>0</v>
      </c>
      <c r="AJ22">
        <v>0</v>
      </c>
      <c r="AK22">
        <v>1.2242815199999999</v>
      </c>
      <c r="AL22">
        <v>0</v>
      </c>
      <c r="AM22">
        <v>0</v>
      </c>
      <c r="AN22">
        <v>1.1286887000000002E-2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68.844576999999987</v>
      </c>
      <c r="BA22">
        <v>2.8324160506304774</v>
      </c>
      <c r="BB22">
        <f t="shared" si="0"/>
        <v>77.680906505383675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2.404048743001427</v>
      </c>
      <c r="N23">
        <v>2.5295143331866758</v>
      </c>
      <c r="O23">
        <v>1.3483007708785981</v>
      </c>
      <c r="P23">
        <v>1.3906735751232737E-3</v>
      </c>
      <c r="Q23">
        <v>0</v>
      </c>
      <c r="R23">
        <v>0.51795235602094247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0.22783432000000001</v>
      </c>
      <c r="AD23">
        <v>0.20694618000000001</v>
      </c>
      <c r="AE23">
        <v>0.35923679999999997</v>
      </c>
      <c r="AF23">
        <v>0.13680094999999995</v>
      </c>
      <c r="AG23">
        <v>1.14506028</v>
      </c>
      <c r="AH23">
        <v>1.9776697199999995</v>
      </c>
      <c r="AI23">
        <v>5.9937999999999998E-2</v>
      </c>
      <c r="AJ23">
        <v>0</v>
      </c>
      <c r="AK23">
        <v>1.2242815199999999</v>
      </c>
      <c r="AL23">
        <v>0</v>
      </c>
      <c r="AM23">
        <v>0</v>
      </c>
      <c r="AN23">
        <v>1.1286887000000002E-2</v>
      </c>
      <c r="AO23">
        <v>0</v>
      </c>
      <c r="AP23">
        <v>0</v>
      </c>
      <c r="AQ23">
        <v>0.49449399999999999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68.971876999999978</v>
      </c>
      <c r="BA23">
        <v>2.8710324206049487</v>
      </c>
      <c r="BB23">
        <f t="shared" si="0"/>
        <v>78.74560011305779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2.404048743001427</v>
      </c>
      <c r="N24">
        <v>2.5295143331866758</v>
      </c>
      <c r="O24">
        <v>1.3483007708785981</v>
      </c>
      <c r="P24">
        <v>1.3906735751232737E-3</v>
      </c>
      <c r="Q24">
        <v>0</v>
      </c>
      <c r="R24">
        <v>0.51795235602094247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0.45566863999999996</v>
      </c>
      <c r="AD24">
        <v>0.20694618000000001</v>
      </c>
      <c r="AE24">
        <v>0.35923679999999997</v>
      </c>
      <c r="AF24">
        <v>0.13680094999999995</v>
      </c>
      <c r="AG24">
        <v>1.14506028</v>
      </c>
      <c r="AH24">
        <v>1.9776697199999995</v>
      </c>
      <c r="AI24">
        <v>0.119876</v>
      </c>
      <c r="AJ24">
        <v>0</v>
      </c>
      <c r="AK24">
        <v>1.2242815199999999</v>
      </c>
      <c r="AL24">
        <v>0</v>
      </c>
      <c r="AM24">
        <v>0</v>
      </c>
      <c r="AN24">
        <v>1.1286887000000002E-2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69.249076999999971</v>
      </c>
      <c r="BA24">
        <v>2.890806465604939</v>
      </c>
      <c r="BB24">
        <f t="shared" si="0"/>
        <v>79.290798388057794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2.404048743001427</v>
      </c>
      <c r="N25">
        <v>2.5295143331866758</v>
      </c>
      <c r="O25">
        <v>1.3483007708785981</v>
      </c>
      <c r="P25">
        <v>1.3906735751232737E-3</v>
      </c>
      <c r="Q25">
        <v>0</v>
      </c>
      <c r="R25">
        <v>0.51795235602094247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0.3625020000000001</v>
      </c>
      <c r="AC25">
        <v>0.45566863999999996</v>
      </c>
      <c r="AD25">
        <v>0.41389236000000001</v>
      </c>
      <c r="AE25">
        <v>0.71847359999999993</v>
      </c>
      <c r="AF25">
        <v>0.13680094999999995</v>
      </c>
      <c r="AG25">
        <v>1.14506028</v>
      </c>
      <c r="AH25">
        <v>1.9776697199999995</v>
      </c>
      <c r="AI25">
        <v>0.77919400000000005</v>
      </c>
      <c r="AJ25">
        <v>0</v>
      </c>
      <c r="AK25">
        <v>1.2242815199999999</v>
      </c>
      <c r="AL25">
        <v>0</v>
      </c>
      <c r="AM25">
        <v>0</v>
      </c>
      <c r="AN25">
        <v>1.1286887000000002E-2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69.249076999999971</v>
      </c>
      <c r="BA25">
        <v>2.9636938710049394</v>
      </c>
      <c r="BB25">
        <f t="shared" si="0"/>
        <v>81.3004079626578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2.404048743001427</v>
      </c>
      <c r="N26">
        <v>2.5295143331866758</v>
      </c>
      <c r="O26">
        <v>1.3483007708785981</v>
      </c>
      <c r="P26">
        <v>1.3906735751232737E-3</v>
      </c>
      <c r="Q26">
        <v>0</v>
      </c>
      <c r="R26">
        <v>0.51795235602094247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0.3625020000000001</v>
      </c>
      <c r="AC26">
        <v>0.45566863999999996</v>
      </c>
      <c r="AD26">
        <v>0.62083854000000005</v>
      </c>
      <c r="AE26">
        <v>0.96095844000000008</v>
      </c>
      <c r="AF26">
        <v>0.13680094999999995</v>
      </c>
      <c r="AG26">
        <v>1.14506028</v>
      </c>
      <c r="AH26">
        <v>1.9776697199999995</v>
      </c>
      <c r="AI26">
        <v>0.77919400000000005</v>
      </c>
      <c r="AJ26">
        <v>0</v>
      </c>
      <c r="AK26">
        <v>1.2242815199999999</v>
      </c>
      <c r="AL26">
        <v>0</v>
      </c>
      <c r="AM26">
        <v>0.12261268799999998</v>
      </c>
      <c r="AN26">
        <v>1.1286887000000002E-2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69.576276999999976</v>
      </c>
      <c r="BA26">
        <v>2.9934174142049432</v>
      </c>
      <c r="BB26">
        <f t="shared" si="0"/>
        <v>82.169928127457808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2.404048743001427</v>
      </c>
      <c r="N27">
        <v>2.5295143331866758</v>
      </c>
      <c r="O27">
        <v>1.3483007708785981</v>
      </c>
      <c r="P27">
        <v>1.3906735751232737E-3</v>
      </c>
      <c r="Q27">
        <v>0</v>
      </c>
      <c r="R27">
        <v>0.51795235602094247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1.1525514000000001</v>
      </c>
      <c r="AF27">
        <v>0.37883339999999999</v>
      </c>
      <c r="AG27">
        <v>1.14506028</v>
      </c>
      <c r="AH27">
        <v>1.9776697199999995</v>
      </c>
      <c r="AI27">
        <v>0.77919400000000005</v>
      </c>
      <c r="AJ27">
        <v>0</v>
      </c>
      <c r="AK27">
        <v>1.2242815199999999</v>
      </c>
      <c r="AL27">
        <v>0</v>
      </c>
      <c r="AM27">
        <v>0.24150984</v>
      </c>
      <c r="AN27">
        <v>1.1286887000000002E-2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70.02387699999997</v>
      </c>
      <c r="BA27">
        <v>3.0585460484049394</v>
      </c>
      <c r="BB27">
        <f t="shared" si="0"/>
        <v>83.965617055257809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2.404048743001427</v>
      </c>
      <c r="N28">
        <v>2.5295143331866758</v>
      </c>
      <c r="O28">
        <v>1.3483007708785981</v>
      </c>
      <c r="P28">
        <v>1.3906735751232737E-3</v>
      </c>
      <c r="Q28">
        <v>0</v>
      </c>
      <c r="R28">
        <v>0.51795235602094247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0.82778472000000003</v>
      </c>
      <c r="AE28">
        <v>1.1525514000000001</v>
      </c>
      <c r="AF28">
        <v>0.63138899999999998</v>
      </c>
      <c r="AG28">
        <v>1.14506028</v>
      </c>
      <c r="AH28">
        <v>1.9776697199999995</v>
      </c>
      <c r="AI28">
        <v>0.77919400000000005</v>
      </c>
      <c r="AJ28">
        <v>0</v>
      </c>
      <c r="AK28">
        <v>1.2242815199999999</v>
      </c>
      <c r="AL28">
        <v>0</v>
      </c>
      <c r="AM28">
        <v>0.24150984</v>
      </c>
      <c r="AN28">
        <v>1.1286887000000002E-2</v>
      </c>
      <c r="AO28">
        <v>0</v>
      </c>
      <c r="AP28">
        <v>0</v>
      </c>
      <c r="AQ28">
        <v>1.4834819999999997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70.831596999999974</v>
      </c>
      <c r="BA28">
        <v>3.1028985996049454</v>
      </c>
      <c r="BB28">
        <f t="shared" si="0"/>
        <v>85.188486284057802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2.404048743001427</v>
      </c>
      <c r="N29">
        <v>2.5295143331866758</v>
      </c>
      <c r="O29">
        <v>1.3483007708785981</v>
      </c>
      <c r="P29">
        <v>1.3906735751232737E-3</v>
      </c>
      <c r="Q29">
        <v>0</v>
      </c>
      <c r="R29">
        <v>2.6994819256935029E-3</v>
      </c>
      <c r="S29">
        <v>1.2305699481868819E-2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0.82778472000000003</v>
      </c>
      <c r="AE29">
        <v>1.1525514000000001</v>
      </c>
      <c r="AF29">
        <v>0.63138899999999998</v>
      </c>
      <c r="AG29">
        <v>1.14506028</v>
      </c>
      <c r="AH29">
        <v>1.9776697199999995</v>
      </c>
      <c r="AI29">
        <v>0.77919400000000005</v>
      </c>
      <c r="AJ29">
        <v>0</v>
      </c>
      <c r="AK29">
        <v>1.2242815199999999</v>
      </c>
      <c r="AL29">
        <v>0</v>
      </c>
      <c r="AM29">
        <v>0.24150984</v>
      </c>
      <c r="AN29">
        <v>1.1286887000000002E-2</v>
      </c>
      <c r="AO29">
        <v>0</v>
      </c>
      <c r="AP29">
        <v>0</v>
      </c>
      <c r="AQ29">
        <v>1.4834819999999997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70.831596999999974</v>
      </c>
      <c r="BA29">
        <v>3.0852954373666224</v>
      </c>
      <c r="BB29">
        <f t="shared" si="0"/>
        <v>84.703142271682736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2.404048743001427</v>
      </c>
      <c r="N30">
        <v>2.5295143331866758</v>
      </c>
      <c r="O30">
        <v>1.3483007708785981</v>
      </c>
      <c r="P30">
        <v>1.3906735751232737E-3</v>
      </c>
      <c r="Q30">
        <v>0</v>
      </c>
      <c r="R30">
        <v>2.6994819256935029E-3</v>
      </c>
      <c r="S30">
        <v>1.2305699481868819E-2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0.82778472000000003</v>
      </c>
      <c r="AE30">
        <v>1.1525514000000001</v>
      </c>
      <c r="AF30">
        <v>0.63138899999999998</v>
      </c>
      <c r="AG30">
        <v>1.14506028</v>
      </c>
      <c r="AH30">
        <v>1.9776697199999995</v>
      </c>
      <c r="AI30">
        <v>0.77919400000000005</v>
      </c>
      <c r="AJ30">
        <v>0</v>
      </c>
      <c r="AK30">
        <v>1.2242815199999999</v>
      </c>
      <c r="AL30">
        <v>0</v>
      </c>
      <c r="AM30">
        <v>0.24150984</v>
      </c>
      <c r="AN30">
        <v>1.1286887000000002E-2</v>
      </c>
      <c r="AO30">
        <v>0</v>
      </c>
      <c r="AP30">
        <v>0</v>
      </c>
      <c r="AQ30">
        <v>1.4834819999999997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70.831596999999974</v>
      </c>
      <c r="BA30">
        <v>3.0852954373666224</v>
      </c>
      <c r="BB30">
        <f t="shared" si="0"/>
        <v>84.703142271682736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2.404048743001427</v>
      </c>
      <c r="N31">
        <v>2.5295143331866758</v>
      </c>
      <c r="O31">
        <v>1.3483007708785981</v>
      </c>
      <c r="P31">
        <v>1.3906735751232737E-3</v>
      </c>
      <c r="Q31">
        <v>0</v>
      </c>
      <c r="R31">
        <v>2.6994819256935029E-3</v>
      </c>
      <c r="S31">
        <v>1.2305699481868819E-2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0.82778472000000003</v>
      </c>
      <c r="AE31">
        <v>1.1525514000000001</v>
      </c>
      <c r="AF31">
        <v>0.63138899999999998</v>
      </c>
      <c r="AG31">
        <v>1.14506028</v>
      </c>
      <c r="AH31">
        <v>1.9776697199999995</v>
      </c>
      <c r="AI31">
        <v>7.4922499999999989E-2</v>
      </c>
      <c r="AJ31">
        <v>0</v>
      </c>
      <c r="AK31">
        <v>1.2242815199999999</v>
      </c>
      <c r="AL31">
        <v>0</v>
      </c>
      <c r="AM31">
        <v>0.24150984</v>
      </c>
      <c r="AN31">
        <v>1.1286887000000002E-2</v>
      </c>
      <c r="AO31">
        <v>0</v>
      </c>
      <c r="AP31">
        <v>0</v>
      </c>
      <c r="AQ31">
        <v>1.4834819999999997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70.791596999999982</v>
      </c>
      <c r="BA31">
        <v>3.0606459233666219</v>
      </c>
      <c r="BB31">
        <f t="shared" si="0"/>
        <v>83.983520285682744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2.404048743001427</v>
      </c>
      <c r="N32">
        <v>2.5295143331866758</v>
      </c>
      <c r="O32">
        <v>1.3483007708785981</v>
      </c>
      <c r="P32">
        <v>1.3906735751232737E-3</v>
      </c>
      <c r="Q32">
        <v>0</v>
      </c>
      <c r="R32">
        <v>2.6994819256935029E-3</v>
      </c>
      <c r="S32">
        <v>1.2305699481868819E-2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0.22783432000000001</v>
      </c>
      <c r="AD32">
        <v>0.62083854000000005</v>
      </c>
      <c r="AE32">
        <v>1.1525514000000001</v>
      </c>
      <c r="AF32">
        <v>0.37883339999999999</v>
      </c>
      <c r="AG32">
        <v>1.14506028</v>
      </c>
      <c r="AH32">
        <v>1.4832522899999998</v>
      </c>
      <c r="AI32">
        <v>7.4922499999999989E-2</v>
      </c>
      <c r="AJ32">
        <v>0</v>
      </c>
      <c r="AK32">
        <v>1.2242815199999999</v>
      </c>
      <c r="AL32">
        <v>0</v>
      </c>
      <c r="AM32">
        <v>0.24150984</v>
      </c>
      <c r="AN32">
        <v>1.1286887000000002E-2</v>
      </c>
      <c r="AO32">
        <v>0</v>
      </c>
      <c r="AP32">
        <v>0</v>
      </c>
      <c r="AQ32">
        <v>1.4834819999999997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70.016176999999985</v>
      </c>
      <c r="BA32">
        <v>2.9921445367666335</v>
      </c>
      <c r="BB32">
        <f t="shared" si="0"/>
        <v>82.094848142282743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2.404048743001427</v>
      </c>
      <c r="N33">
        <v>2.5295143331866758</v>
      </c>
      <c r="O33">
        <v>1.3483007708785981</v>
      </c>
      <c r="P33">
        <v>1.3906735751232737E-3</v>
      </c>
      <c r="Q33">
        <v>0</v>
      </c>
      <c r="R33">
        <v>2.6994819256935029E-3</v>
      </c>
      <c r="S33">
        <v>1.2305699481868819E-2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0.3625020000000001</v>
      </c>
      <c r="AC33">
        <v>0.22783432000000001</v>
      </c>
      <c r="AD33">
        <v>0.41389236000000001</v>
      </c>
      <c r="AE33">
        <v>0.71847359999999993</v>
      </c>
      <c r="AF33">
        <v>0.13680094999999995</v>
      </c>
      <c r="AG33">
        <v>1.14506028</v>
      </c>
      <c r="AH33">
        <v>1.4832522899999998</v>
      </c>
      <c r="AI33">
        <v>7.4922499999999989E-2</v>
      </c>
      <c r="AJ33">
        <v>0</v>
      </c>
      <c r="AK33">
        <v>1.2242815199999999</v>
      </c>
      <c r="AL33">
        <v>0</v>
      </c>
      <c r="AM33">
        <v>0.12261268799999998</v>
      </c>
      <c r="AN33">
        <v>1.1286887000000002E-2</v>
      </c>
      <c r="AO33">
        <v>0</v>
      </c>
      <c r="AP33">
        <v>0</v>
      </c>
      <c r="AQ33">
        <v>0.96096000000000004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69.365576999999988</v>
      </c>
      <c r="BA33">
        <v>2.9031998143666282</v>
      </c>
      <c r="BB33">
        <f t="shared" si="0"/>
        <v>79.642516282682749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2.404048743001427</v>
      </c>
      <c r="N34">
        <v>2.5295143331866758</v>
      </c>
      <c r="O34">
        <v>1.3483007708785981</v>
      </c>
      <c r="P34">
        <v>1.3906735751232737E-3</v>
      </c>
      <c r="Q34">
        <v>0</v>
      </c>
      <c r="R34">
        <v>2.6994819256935029E-3</v>
      </c>
      <c r="S34">
        <v>1.2305699481868819E-2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0.3625020000000001</v>
      </c>
      <c r="AC34">
        <v>0.22783432000000001</v>
      </c>
      <c r="AD34">
        <v>0.20694618000000001</v>
      </c>
      <c r="AE34">
        <v>0.71847359999999993</v>
      </c>
      <c r="AF34">
        <v>0.13680094999999995</v>
      </c>
      <c r="AG34">
        <v>1.14506028</v>
      </c>
      <c r="AH34">
        <v>1.1609801999999996</v>
      </c>
      <c r="AI34">
        <v>7.4922499999999989E-2</v>
      </c>
      <c r="AJ34">
        <v>0</v>
      </c>
      <c r="AK34">
        <v>1.2242815199999999</v>
      </c>
      <c r="AL34">
        <v>0</v>
      </c>
      <c r="AM34">
        <v>0</v>
      </c>
      <c r="AN34">
        <v>1.1286887000000002E-2</v>
      </c>
      <c r="AO34">
        <v>0</v>
      </c>
      <c r="AP34">
        <v>0</v>
      </c>
      <c r="AQ34">
        <v>0.48048000000000002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69.046276999999975</v>
      </c>
      <c r="BA34">
        <v>2.8523939391666051</v>
      </c>
      <c r="BB34">
        <f t="shared" si="0"/>
        <v>78.241711199882758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2.404048743001427</v>
      </c>
      <c r="N35">
        <v>2.5295143331866758</v>
      </c>
      <c r="O35">
        <v>1.3483007708785981</v>
      </c>
      <c r="P35">
        <v>1.3906735751232737E-3</v>
      </c>
      <c r="Q35">
        <v>0</v>
      </c>
      <c r="R35">
        <v>0.51795235602094247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0.3625020000000001</v>
      </c>
      <c r="AC35">
        <v>0.22783432000000001</v>
      </c>
      <c r="AD35">
        <v>0.20694618000000001</v>
      </c>
      <c r="AE35">
        <v>0.71847359999999993</v>
      </c>
      <c r="AF35">
        <v>0.13680094999999995</v>
      </c>
      <c r="AG35">
        <v>1.14506028</v>
      </c>
      <c r="AH35">
        <v>0.98883485999999976</v>
      </c>
      <c r="AI35">
        <v>7.4922499999999989E-2</v>
      </c>
      <c r="AJ35">
        <v>0</v>
      </c>
      <c r="AK35">
        <v>1.2242815199999999</v>
      </c>
      <c r="AL35">
        <v>0</v>
      </c>
      <c r="AM35">
        <v>0</v>
      </c>
      <c r="AN35">
        <v>1.1286887000000002E-2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68.72537699999998</v>
      </c>
      <c r="BA35">
        <v>2.8359232145049358</v>
      </c>
      <c r="BB35">
        <f t="shared" si="0"/>
        <v>77.787603759157818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2.404048743001427</v>
      </c>
      <c r="N36">
        <v>2.5295143331866758</v>
      </c>
      <c r="O36">
        <v>1.3483007708785981</v>
      </c>
      <c r="P36">
        <v>1.3906735751232737E-3</v>
      </c>
      <c r="Q36">
        <v>0</v>
      </c>
      <c r="R36">
        <v>0.51795235602094247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0.22494150000000004</v>
      </c>
      <c r="AE36">
        <v>0.71847359999999993</v>
      </c>
      <c r="AF36">
        <v>0.13680094999999995</v>
      </c>
      <c r="AG36">
        <v>1.14506028</v>
      </c>
      <c r="AH36">
        <v>0.49441742999999988</v>
      </c>
      <c r="AI36">
        <v>7.4922499999999989E-2</v>
      </c>
      <c r="AJ36">
        <v>0</v>
      </c>
      <c r="AK36">
        <v>1.2242815199999999</v>
      </c>
      <c r="AL36">
        <v>0</v>
      </c>
      <c r="AM36">
        <v>0</v>
      </c>
      <c r="AN36">
        <v>1.1286887000000002E-2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68.596176999999983</v>
      </c>
      <c r="BA36">
        <v>2.7940647112049413</v>
      </c>
      <c r="BB36">
        <f t="shared" si="0"/>
        <v>76.633503832457805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2.404048743001427</v>
      </c>
      <c r="N37">
        <v>2.5295143331866758</v>
      </c>
      <c r="O37">
        <v>1.3483007708785981</v>
      </c>
      <c r="P37">
        <v>1.3906735751232737E-3</v>
      </c>
      <c r="Q37">
        <v>0</v>
      </c>
      <c r="R37">
        <v>0.51795235602094247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0.22494150000000004</v>
      </c>
      <c r="AE37">
        <v>0.71847359999999993</v>
      </c>
      <c r="AF37">
        <v>0.13680094999999995</v>
      </c>
      <c r="AG37">
        <v>1.14506028</v>
      </c>
      <c r="AH37">
        <v>0</v>
      </c>
      <c r="AI37">
        <v>7.4922499999999989E-2</v>
      </c>
      <c r="AJ37">
        <v>0</v>
      </c>
      <c r="AK37">
        <v>1.2242815199999999</v>
      </c>
      <c r="AL37">
        <v>0</v>
      </c>
      <c r="AM37">
        <v>0</v>
      </c>
      <c r="AN37">
        <v>1.1286887000000002E-2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68.466976999999986</v>
      </c>
      <c r="BA37">
        <v>2.7722380908049473</v>
      </c>
      <c r="BB37">
        <f t="shared" si="0"/>
        <v>76.031713022857801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2.404048743001427</v>
      </c>
      <c r="N38">
        <v>2.5295143331866758</v>
      </c>
      <c r="O38">
        <v>1.3483007708785981</v>
      </c>
      <c r="P38">
        <v>1.3906735751232737E-3</v>
      </c>
      <c r="Q38">
        <v>0</v>
      </c>
      <c r="R38">
        <v>0.51795235602094247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0.22494150000000004</v>
      </c>
      <c r="AE38">
        <v>0.71847359999999993</v>
      </c>
      <c r="AF38">
        <v>0.13680094999999995</v>
      </c>
      <c r="AG38">
        <v>1.14506028</v>
      </c>
      <c r="AH38">
        <v>0</v>
      </c>
      <c r="AI38">
        <v>7.4922499999999989E-2</v>
      </c>
      <c r="AJ38">
        <v>0</v>
      </c>
      <c r="AK38">
        <v>1.2242815199999999</v>
      </c>
      <c r="AL38">
        <v>0</v>
      </c>
      <c r="AM38">
        <v>0</v>
      </c>
      <c r="AN38">
        <v>1.1286887000000002E-2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68.466976999999986</v>
      </c>
      <c r="BA38">
        <v>2.7722380908049473</v>
      </c>
      <c r="BB38">
        <f t="shared" si="0"/>
        <v>76.031713022857801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2.404048743001427</v>
      </c>
      <c r="N39">
        <v>2.5295143331866758</v>
      </c>
      <c r="O39">
        <v>1.3483007708785981</v>
      </c>
      <c r="P39">
        <v>1.3906735751232737E-3</v>
      </c>
      <c r="Q39">
        <v>0</v>
      </c>
      <c r="R39">
        <v>0.51795235602094247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0.22494150000000004</v>
      </c>
      <c r="AE39">
        <v>0.37420500000000001</v>
      </c>
      <c r="AF39">
        <v>0.13680094999999995</v>
      </c>
      <c r="AG39">
        <v>1.14506028</v>
      </c>
      <c r="AH39">
        <v>0</v>
      </c>
      <c r="AI39">
        <v>7.4922499999999989E-2</v>
      </c>
      <c r="AJ39">
        <v>0</v>
      </c>
      <c r="AK39">
        <v>1.2242815199999999</v>
      </c>
      <c r="AL39">
        <v>0</v>
      </c>
      <c r="AM39">
        <v>0</v>
      </c>
      <c r="AN39">
        <v>1.1286887000000002E-2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68.466976999999986</v>
      </c>
      <c r="BA39">
        <v>2.7601887012049469</v>
      </c>
      <c r="BB39">
        <f t="shared" si="0"/>
        <v>75.699493812457803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2.404048743001427</v>
      </c>
      <c r="N40">
        <v>2.5295143331866758</v>
      </c>
      <c r="O40">
        <v>1.3483007708785981</v>
      </c>
      <c r="P40">
        <v>1.3906735751232737E-3</v>
      </c>
      <c r="Q40">
        <v>0</v>
      </c>
      <c r="R40">
        <v>0.51795235602094247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0.22494150000000004</v>
      </c>
      <c r="AE40">
        <v>0.35923679999999997</v>
      </c>
      <c r="AF40">
        <v>0.13680094999999995</v>
      </c>
      <c r="AG40">
        <v>1.14506028</v>
      </c>
      <c r="AH40">
        <v>0</v>
      </c>
      <c r="AI40">
        <v>7.4922499999999989E-2</v>
      </c>
      <c r="AJ40">
        <v>0</v>
      </c>
      <c r="AK40">
        <v>1.2242815199999999</v>
      </c>
      <c r="AL40">
        <v>0</v>
      </c>
      <c r="AM40">
        <v>0</v>
      </c>
      <c r="AN40">
        <v>1.1286887000000002E-2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68.466976999999986</v>
      </c>
      <c r="BA40">
        <v>2.7596648028049469</v>
      </c>
      <c r="BB40">
        <f t="shared" si="0"/>
        <v>75.685049510857809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2.404048743001427</v>
      </c>
      <c r="N41">
        <v>2.5295143331866758</v>
      </c>
      <c r="O41">
        <v>1.4092270083565461</v>
      </c>
      <c r="P41">
        <v>1.3906735751232737E-3</v>
      </c>
      <c r="Q41">
        <v>0</v>
      </c>
      <c r="R41">
        <v>0.51795235602094247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0.22494150000000004</v>
      </c>
      <c r="AE41">
        <v>0</v>
      </c>
      <c r="AF41">
        <v>0.13680094999999995</v>
      </c>
      <c r="AG41">
        <v>1.14506028</v>
      </c>
      <c r="AH41">
        <v>0</v>
      </c>
      <c r="AI41">
        <v>0</v>
      </c>
      <c r="AJ41">
        <v>0</v>
      </c>
      <c r="AK41">
        <v>1.2242815199999999</v>
      </c>
      <c r="AL41">
        <v>0</v>
      </c>
      <c r="AM41">
        <v>0</v>
      </c>
      <c r="AN41">
        <v>1.1286887000000002E-2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68.466976999999986</v>
      </c>
      <c r="BA41">
        <v>2.7466016644329034</v>
      </c>
      <c r="BB41">
        <f t="shared" si="0"/>
        <v>75.324879586707794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2.404048743001427</v>
      </c>
      <c r="N42">
        <v>2.5295143331866758</v>
      </c>
      <c r="O42">
        <v>1.3483007708785981</v>
      </c>
      <c r="P42">
        <v>1.3906735751232737E-3</v>
      </c>
      <c r="Q42">
        <v>0</v>
      </c>
      <c r="R42">
        <v>0.51795235602094247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0.22494150000000004</v>
      </c>
      <c r="AE42">
        <v>0</v>
      </c>
      <c r="AF42">
        <v>0.13680094999999995</v>
      </c>
      <c r="AG42">
        <v>1.14506028</v>
      </c>
      <c r="AH42">
        <v>0</v>
      </c>
      <c r="AI42">
        <v>0</v>
      </c>
      <c r="AJ42">
        <v>0</v>
      </c>
      <c r="AK42">
        <v>1.2242815199999999</v>
      </c>
      <c r="AL42">
        <v>0</v>
      </c>
      <c r="AM42">
        <v>0</v>
      </c>
      <c r="AN42">
        <v>1.1286887000000002E-2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68.506976999999978</v>
      </c>
      <c r="BA42">
        <v>2.744469238804947</v>
      </c>
      <c r="BB42">
        <f t="shared" si="0"/>
        <v>75.306085774857792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2.404048743001427</v>
      </c>
      <c r="N43">
        <v>2.5295143331866758</v>
      </c>
      <c r="O43">
        <v>1.4092270083565461</v>
      </c>
      <c r="P43">
        <v>1.3906735751232737E-3</v>
      </c>
      <c r="Q43">
        <v>0</v>
      </c>
      <c r="R43">
        <v>0.51795235602094247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0.22494150000000004</v>
      </c>
      <c r="AE43">
        <v>0</v>
      </c>
      <c r="AF43">
        <v>0.13680094999999995</v>
      </c>
      <c r="AG43">
        <v>1.14506028</v>
      </c>
      <c r="AH43">
        <v>0</v>
      </c>
      <c r="AI43">
        <v>0</v>
      </c>
      <c r="AJ43">
        <v>0</v>
      </c>
      <c r="AK43">
        <v>1.2242815199999999</v>
      </c>
      <c r="AL43">
        <v>0</v>
      </c>
      <c r="AM43">
        <v>0</v>
      </c>
      <c r="AN43">
        <v>1.1286887000000002E-2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68.536976999999979</v>
      </c>
      <c r="BA43">
        <v>2.7466016644329034</v>
      </c>
      <c r="BB43">
        <f t="shared" si="0"/>
        <v>75.394879586707788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2.404048743001427</v>
      </c>
      <c r="N44">
        <v>2.5295143331866758</v>
      </c>
      <c r="O44">
        <v>1.4092270083565461</v>
      </c>
      <c r="P44">
        <v>1.3906735751232737E-3</v>
      </c>
      <c r="Q44">
        <v>0</v>
      </c>
      <c r="R44">
        <v>0.51795235602094247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0.22494150000000004</v>
      </c>
      <c r="AE44">
        <v>0</v>
      </c>
      <c r="AF44">
        <v>0.13680094999999995</v>
      </c>
      <c r="AG44">
        <v>1.14506028</v>
      </c>
      <c r="AH44">
        <v>0</v>
      </c>
      <c r="AI44">
        <v>0</v>
      </c>
      <c r="AJ44">
        <v>0</v>
      </c>
      <c r="AK44">
        <v>1.2242815199999999</v>
      </c>
      <c r="AL44">
        <v>0</v>
      </c>
      <c r="AM44">
        <v>0</v>
      </c>
      <c r="AN44">
        <v>1.1286887000000002E-2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68.586976999999976</v>
      </c>
      <c r="BA44">
        <v>2.7466016644329034</v>
      </c>
      <c r="BB44">
        <f t="shared" si="0"/>
        <v>75.444879586707785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2.404048743001427</v>
      </c>
      <c r="N45">
        <v>2.5295143331866758</v>
      </c>
      <c r="O45">
        <v>1.4092270083565461</v>
      </c>
      <c r="P45">
        <v>1.3906735751232737E-3</v>
      </c>
      <c r="Q45">
        <v>0</v>
      </c>
      <c r="R45">
        <v>0.51795235602094247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0.22494150000000004</v>
      </c>
      <c r="AE45">
        <v>0</v>
      </c>
      <c r="AF45">
        <v>0</v>
      </c>
      <c r="AG45">
        <v>1.14506028</v>
      </c>
      <c r="AH45">
        <v>0</v>
      </c>
      <c r="AI45">
        <v>0</v>
      </c>
      <c r="AJ45">
        <v>0</v>
      </c>
      <c r="AK45">
        <v>1.2242815199999999</v>
      </c>
      <c r="AL45">
        <v>0</v>
      </c>
      <c r="AM45">
        <v>0</v>
      </c>
      <c r="AN45">
        <v>1.1286887000000002E-2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68.608376999999976</v>
      </c>
      <c r="BA45">
        <v>2.742562641632917</v>
      </c>
      <c r="BB45">
        <f t="shared" si="0"/>
        <v>75.333517659507777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2.404048743001427</v>
      </c>
      <c r="N46">
        <v>2.5295143331866758</v>
      </c>
      <c r="O46">
        <v>1.4092270083565461</v>
      </c>
      <c r="P46">
        <v>1.3906735751232737E-3</v>
      </c>
      <c r="Q46">
        <v>0</v>
      </c>
      <c r="R46">
        <v>0.51795235602094247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0.22494150000000004</v>
      </c>
      <c r="AE46">
        <v>0</v>
      </c>
      <c r="AF46">
        <v>0</v>
      </c>
      <c r="AG46">
        <v>1.14506028</v>
      </c>
      <c r="AH46">
        <v>0</v>
      </c>
      <c r="AI46">
        <v>0</v>
      </c>
      <c r="AJ46">
        <v>0</v>
      </c>
      <c r="AK46">
        <v>1.2242815199999999</v>
      </c>
      <c r="AL46">
        <v>0</v>
      </c>
      <c r="AM46">
        <v>0</v>
      </c>
      <c r="AN46">
        <v>1.1286887000000002E-2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68.608376999999976</v>
      </c>
      <c r="BA46">
        <v>2.742562641632917</v>
      </c>
      <c r="BB46">
        <f t="shared" si="0"/>
        <v>75.333517659507777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2.404048743001427</v>
      </c>
      <c r="N47">
        <v>2.5295143331866758</v>
      </c>
      <c r="O47">
        <v>1.4092270083565461</v>
      </c>
      <c r="P47">
        <v>1.3906735751232737E-3</v>
      </c>
      <c r="Q47">
        <v>0</v>
      </c>
      <c r="R47">
        <v>0.51795235602094247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0.22494150000000004</v>
      </c>
      <c r="AE47">
        <v>0</v>
      </c>
      <c r="AF47">
        <v>0</v>
      </c>
      <c r="AG47">
        <v>1.14506028</v>
      </c>
      <c r="AH47">
        <v>0</v>
      </c>
      <c r="AI47">
        <v>0</v>
      </c>
      <c r="AJ47">
        <v>0</v>
      </c>
      <c r="AK47">
        <v>1.2242815199999999</v>
      </c>
      <c r="AL47">
        <v>0</v>
      </c>
      <c r="AM47">
        <v>0</v>
      </c>
      <c r="AN47">
        <v>1.1286887000000002E-2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68.608376999999976</v>
      </c>
      <c r="BA47">
        <v>2.742562641632917</v>
      </c>
      <c r="BB47">
        <f t="shared" si="0"/>
        <v>75.333517659507777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2.404048743001427</v>
      </c>
      <c r="N48">
        <v>2.5295143331866758</v>
      </c>
      <c r="O48">
        <v>1.4092270083565461</v>
      </c>
      <c r="P48">
        <v>1.3906735751232737E-3</v>
      </c>
      <c r="Q48">
        <v>0</v>
      </c>
      <c r="R48">
        <v>0.51795235602094247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0.22494150000000004</v>
      </c>
      <c r="AE48">
        <v>0</v>
      </c>
      <c r="AF48">
        <v>0</v>
      </c>
      <c r="AG48">
        <v>1.14506028</v>
      </c>
      <c r="AH48">
        <v>0</v>
      </c>
      <c r="AI48">
        <v>0</v>
      </c>
      <c r="AJ48">
        <v>0</v>
      </c>
      <c r="AK48">
        <v>1.2242815199999999</v>
      </c>
      <c r="AL48">
        <v>0</v>
      </c>
      <c r="AM48">
        <v>0</v>
      </c>
      <c r="AN48">
        <v>1.1286887000000002E-2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68.608376999999976</v>
      </c>
      <c r="BA48">
        <v>2.742562641632917</v>
      </c>
      <c r="BB48">
        <f t="shared" si="0"/>
        <v>75.333517659507777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2.404048743001427</v>
      </c>
      <c r="N49">
        <v>2.5295143331866758</v>
      </c>
      <c r="O49">
        <v>1.4092270083565461</v>
      </c>
      <c r="P49">
        <v>1.3906735751232737E-3</v>
      </c>
      <c r="Q49">
        <v>0</v>
      </c>
      <c r="R49">
        <v>0.51795235602094247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0.22494150000000004</v>
      </c>
      <c r="AE49">
        <v>0</v>
      </c>
      <c r="AF49">
        <v>0</v>
      </c>
      <c r="AG49">
        <v>1.14506028</v>
      </c>
      <c r="AH49">
        <v>0</v>
      </c>
      <c r="AI49">
        <v>0</v>
      </c>
      <c r="AJ49">
        <v>0</v>
      </c>
      <c r="AK49">
        <v>1.2242815199999999</v>
      </c>
      <c r="AL49">
        <v>0</v>
      </c>
      <c r="AM49">
        <v>0</v>
      </c>
      <c r="AN49">
        <v>1.1286887000000002E-2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68.608376999999976</v>
      </c>
      <c r="BA49">
        <v>2.742562641632917</v>
      </c>
      <c r="BB49">
        <f t="shared" si="0"/>
        <v>75.333517659507777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2.404048743001427</v>
      </c>
      <c r="N50">
        <v>2.5295143331866758</v>
      </c>
      <c r="O50">
        <v>1.4092270083565461</v>
      </c>
      <c r="P50">
        <v>1.3906735751232737E-3</v>
      </c>
      <c r="Q50">
        <v>0</v>
      </c>
      <c r="R50">
        <v>0.51795235602094247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0.22494150000000004</v>
      </c>
      <c r="AE50">
        <v>0</v>
      </c>
      <c r="AF50">
        <v>0</v>
      </c>
      <c r="AG50">
        <v>1.14506028</v>
      </c>
      <c r="AH50">
        <v>0</v>
      </c>
      <c r="AI50">
        <v>0</v>
      </c>
      <c r="AJ50">
        <v>0</v>
      </c>
      <c r="AK50">
        <v>1.2242815199999999</v>
      </c>
      <c r="AL50">
        <v>0</v>
      </c>
      <c r="AM50">
        <v>0</v>
      </c>
      <c r="AN50">
        <v>1.1286887000000002E-2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68.608376999999976</v>
      </c>
      <c r="BA50">
        <v>2.742562641632917</v>
      </c>
      <c r="BB50">
        <f t="shared" si="0"/>
        <v>75.333517659507777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2.404048743001427</v>
      </c>
      <c r="N51">
        <v>2.5295143331866758</v>
      </c>
      <c r="O51">
        <v>1.4092270083565461</v>
      </c>
      <c r="P51">
        <v>1.3906735751232737E-3</v>
      </c>
      <c r="Q51">
        <v>0</v>
      </c>
      <c r="R51">
        <v>0.51795235602094247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0.22494150000000004</v>
      </c>
      <c r="AE51">
        <v>0</v>
      </c>
      <c r="AF51">
        <v>0</v>
      </c>
      <c r="AG51">
        <v>1.14506028</v>
      </c>
      <c r="AH51">
        <v>0</v>
      </c>
      <c r="AI51">
        <v>0</v>
      </c>
      <c r="AJ51">
        <v>0</v>
      </c>
      <c r="AK51">
        <v>1.2242815199999999</v>
      </c>
      <c r="AL51">
        <v>0</v>
      </c>
      <c r="AM51">
        <v>0</v>
      </c>
      <c r="AN51">
        <v>1.1286887000000002E-2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68.608376999999976</v>
      </c>
      <c r="BA51">
        <v>2.742562641632917</v>
      </c>
      <c r="BB51">
        <f t="shared" si="0"/>
        <v>75.333517659507777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2.404048743001427</v>
      </c>
      <c r="N52">
        <v>2.5295143331866758</v>
      </c>
      <c r="O52">
        <v>1.4092270083565461</v>
      </c>
      <c r="P52">
        <v>1.3906735751232737E-3</v>
      </c>
      <c r="Q52">
        <v>0</v>
      </c>
      <c r="R52">
        <v>0.51795235602094247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0.22494150000000004</v>
      </c>
      <c r="AE52">
        <v>0</v>
      </c>
      <c r="AF52">
        <v>0</v>
      </c>
      <c r="AG52">
        <v>1.14506028</v>
      </c>
      <c r="AH52">
        <v>0</v>
      </c>
      <c r="AI52">
        <v>0</v>
      </c>
      <c r="AJ52">
        <v>0</v>
      </c>
      <c r="AK52">
        <v>1.2242815199999999</v>
      </c>
      <c r="AL52">
        <v>0</v>
      </c>
      <c r="AM52">
        <v>0</v>
      </c>
      <c r="AN52">
        <v>1.1286887000000002E-2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68.608376999999976</v>
      </c>
      <c r="BA52">
        <v>2.742562641632917</v>
      </c>
      <c r="BB52">
        <f t="shared" si="0"/>
        <v>75.333517659507777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2.404048743001427</v>
      </c>
      <c r="N53">
        <v>2.5295143331866758</v>
      </c>
      <c r="O53">
        <v>1.4092270083565461</v>
      </c>
      <c r="P53">
        <v>1.3906735751232737E-3</v>
      </c>
      <c r="Q53">
        <v>0</v>
      </c>
      <c r="R53">
        <v>0.51795235602094247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0.22494150000000004</v>
      </c>
      <c r="AE53">
        <v>0</v>
      </c>
      <c r="AF53">
        <v>0</v>
      </c>
      <c r="AG53">
        <v>1.14506028</v>
      </c>
      <c r="AH53">
        <v>0</v>
      </c>
      <c r="AI53">
        <v>0</v>
      </c>
      <c r="AJ53">
        <v>0</v>
      </c>
      <c r="AK53">
        <v>1.2242815199999999</v>
      </c>
      <c r="AL53">
        <v>0</v>
      </c>
      <c r="AM53">
        <v>0</v>
      </c>
      <c r="AN53">
        <v>1.1286887000000002E-2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67.998406999999986</v>
      </c>
      <c r="BA53">
        <v>2.7212136416329304</v>
      </c>
      <c r="BB53">
        <f t="shared" si="0"/>
        <v>74.744896659507774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2.404048743001427</v>
      </c>
      <c r="N54">
        <v>2.5295143331866758</v>
      </c>
      <c r="O54">
        <v>1.4092270083565461</v>
      </c>
      <c r="P54">
        <v>1.3906735751232737E-3</v>
      </c>
      <c r="Q54">
        <v>0</v>
      </c>
      <c r="R54">
        <v>0.51795235602094247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0.22494150000000004</v>
      </c>
      <c r="AE54">
        <v>0</v>
      </c>
      <c r="AF54">
        <v>0</v>
      </c>
      <c r="AG54">
        <v>1.14506028</v>
      </c>
      <c r="AH54">
        <v>0</v>
      </c>
      <c r="AI54">
        <v>0</v>
      </c>
      <c r="AJ54">
        <v>0</v>
      </c>
      <c r="AK54">
        <v>1.2242815199999999</v>
      </c>
      <c r="AL54">
        <v>0</v>
      </c>
      <c r="AM54">
        <v>0</v>
      </c>
      <c r="AN54">
        <v>1.1286887000000002E-2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67.219156999999981</v>
      </c>
      <c r="BA54">
        <v>2.6956906416329236</v>
      </c>
      <c r="BB54">
        <f t="shared" si="0"/>
        <v>73.991169659507776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2.404048743001427</v>
      </c>
      <c r="N55">
        <v>2.5295143331866758</v>
      </c>
      <c r="O55">
        <v>1.4092270083565461</v>
      </c>
      <c r="P55">
        <v>1.3906735751232737E-3</v>
      </c>
      <c r="Q55">
        <v>0</v>
      </c>
      <c r="R55">
        <v>0.51795235602094247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0.22494150000000004</v>
      </c>
      <c r="AE55">
        <v>0</v>
      </c>
      <c r="AF55">
        <v>0</v>
      </c>
      <c r="AG55">
        <v>1.14506028</v>
      </c>
      <c r="AH55">
        <v>0.49441742999999988</v>
      </c>
      <c r="AI55">
        <v>0</v>
      </c>
      <c r="AJ55">
        <v>0</v>
      </c>
      <c r="AK55">
        <v>1.2242815199999999</v>
      </c>
      <c r="AL55">
        <v>0</v>
      </c>
      <c r="AM55">
        <v>0</v>
      </c>
      <c r="AN55">
        <v>6.1010199999999995E-3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67.568356999999978</v>
      </c>
      <c r="BA55">
        <v>2.7273357543329086</v>
      </c>
      <c r="BB55">
        <f t="shared" si="0"/>
        <v>74.797956109807771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2.404048743001427</v>
      </c>
      <c r="N56">
        <v>2.5295143331866758</v>
      </c>
      <c r="O56">
        <v>1.4092270083565461</v>
      </c>
      <c r="P56">
        <v>1.3906735751232737E-3</v>
      </c>
      <c r="Q56">
        <v>0</v>
      </c>
      <c r="R56">
        <v>0.51795235602094247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0.22494150000000004</v>
      </c>
      <c r="AE56">
        <v>0</v>
      </c>
      <c r="AF56">
        <v>0</v>
      </c>
      <c r="AG56">
        <v>1.14506028</v>
      </c>
      <c r="AH56">
        <v>0.49441742999999988</v>
      </c>
      <c r="AI56">
        <v>0</v>
      </c>
      <c r="AJ56">
        <v>0</v>
      </c>
      <c r="AK56">
        <v>1.2242815199999999</v>
      </c>
      <c r="AL56">
        <v>0</v>
      </c>
      <c r="AM56">
        <v>0</v>
      </c>
      <c r="AN56">
        <v>6.1010199999999995E-3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67.568356999999978</v>
      </c>
      <c r="BA56">
        <v>2.7273357543329086</v>
      </c>
      <c r="BB56">
        <f t="shared" si="0"/>
        <v>74.797956109807771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2.1231</v>
      </c>
      <c r="M57">
        <v>2.404048743001427</v>
      </c>
      <c r="N57">
        <v>2.5295143331866758</v>
      </c>
      <c r="O57">
        <v>1.4092270083565461</v>
      </c>
      <c r="P57">
        <v>0</v>
      </c>
      <c r="Q57">
        <v>0</v>
      </c>
      <c r="R57">
        <v>2.0701813325221365E-3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0.22494150000000004</v>
      </c>
      <c r="AE57">
        <v>0</v>
      </c>
      <c r="AF57">
        <v>0</v>
      </c>
      <c r="AG57">
        <v>1.14506028</v>
      </c>
      <c r="AH57">
        <v>0.49441742999999988</v>
      </c>
      <c r="AI57">
        <v>0</v>
      </c>
      <c r="AJ57">
        <v>0</v>
      </c>
      <c r="AK57">
        <v>1.2242815199999999</v>
      </c>
      <c r="AL57">
        <v>0</v>
      </c>
      <c r="AM57">
        <v>0</v>
      </c>
      <c r="AN57">
        <v>7.0161730000000005E-3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67.348356999999979</v>
      </c>
      <c r="BA57">
        <v>2.7735712214035111</v>
      </c>
      <c r="BB57">
        <f t="shared" si="0"/>
        <v>76.138462947473641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2.1231</v>
      </c>
      <c r="M58">
        <v>2.404048743001427</v>
      </c>
      <c r="N58">
        <v>2.5295143331866758</v>
      </c>
      <c r="O58">
        <v>1.4092270083565461</v>
      </c>
      <c r="P58">
        <v>0</v>
      </c>
      <c r="Q58">
        <v>0</v>
      </c>
      <c r="R58">
        <v>2.0701813325221365E-3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0.22494150000000004</v>
      </c>
      <c r="AE58">
        <v>0</v>
      </c>
      <c r="AF58">
        <v>0</v>
      </c>
      <c r="AG58">
        <v>1.14506028</v>
      </c>
      <c r="AH58">
        <v>0.49441742999999988</v>
      </c>
      <c r="AI58">
        <v>0</v>
      </c>
      <c r="AJ58">
        <v>0</v>
      </c>
      <c r="AK58">
        <v>1.2242815199999999</v>
      </c>
      <c r="AL58">
        <v>0</v>
      </c>
      <c r="AM58">
        <v>0</v>
      </c>
      <c r="AN58">
        <v>7.0161730000000005E-3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67.348356999999979</v>
      </c>
      <c r="BA58">
        <v>2.7735712214035111</v>
      </c>
      <c r="BB58">
        <f t="shared" si="0"/>
        <v>76.138462947473641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2.1231</v>
      </c>
      <c r="M59">
        <v>2.404048743001427</v>
      </c>
      <c r="N59">
        <v>2.5295143331866758</v>
      </c>
      <c r="O59">
        <v>1.4092270083565461</v>
      </c>
      <c r="P59">
        <v>0</v>
      </c>
      <c r="Q59">
        <v>0</v>
      </c>
      <c r="R59">
        <v>2.0701813325221365E-3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0.22494150000000004</v>
      </c>
      <c r="AE59">
        <v>0.35923679999999997</v>
      </c>
      <c r="AF59">
        <v>0</v>
      </c>
      <c r="AG59">
        <v>1.14506028</v>
      </c>
      <c r="AH59">
        <v>0.49441742999999988</v>
      </c>
      <c r="AI59">
        <v>0</v>
      </c>
      <c r="AJ59">
        <v>0</v>
      </c>
      <c r="AK59">
        <v>1.2242815199999999</v>
      </c>
      <c r="AL59">
        <v>0</v>
      </c>
      <c r="AM59">
        <v>0</v>
      </c>
      <c r="AN59">
        <v>7.0161730000000005E-3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67.348356999999979</v>
      </c>
      <c r="BA59">
        <v>2.7861445094035111</v>
      </c>
      <c r="BB59">
        <f t="shared" si="0"/>
        <v>76.485126459473634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2.1231</v>
      </c>
      <c r="M60">
        <v>2.404048743001427</v>
      </c>
      <c r="N60">
        <v>2.5295143331866758</v>
      </c>
      <c r="O60">
        <v>1.4092270083565461</v>
      </c>
      <c r="P60">
        <v>0</v>
      </c>
      <c r="Q60">
        <v>0</v>
      </c>
      <c r="R60">
        <v>2.0701813325221365E-3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0.22494150000000004</v>
      </c>
      <c r="AE60">
        <v>0.35923679999999997</v>
      </c>
      <c r="AF60">
        <v>0</v>
      </c>
      <c r="AG60">
        <v>1.14506028</v>
      </c>
      <c r="AH60">
        <v>0.49441742999999988</v>
      </c>
      <c r="AI60">
        <v>0</v>
      </c>
      <c r="AJ60">
        <v>0</v>
      </c>
      <c r="AK60">
        <v>1.2242815199999999</v>
      </c>
      <c r="AL60">
        <v>0</v>
      </c>
      <c r="AM60">
        <v>0</v>
      </c>
      <c r="AN60">
        <v>7.0161730000000005E-3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67.348356999999979</v>
      </c>
      <c r="BA60">
        <v>2.7861445094035111</v>
      </c>
      <c r="BB60">
        <f t="shared" si="0"/>
        <v>76.485126459473634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2.1231</v>
      </c>
      <c r="M61">
        <v>2.404048743001427</v>
      </c>
      <c r="N61">
        <v>2.5295143331866758</v>
      </c>
      <c r="O61">
        <v>1.4092270083565461</v>
      </c>
      <c r="P61">
        <v>0</v>
      </c>
      <c r="Q61">
        <v>0</v>
      </c>
      <c r="R61">
        <v>2.0701813325221365E-3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0.22494150000000004</v>
      </c>
      <c r="AE61">
        <v>0.35923679999999997</v>
      </c>
      <c r="AF61">
        <v>0</v>
      </c>
      <c r="AG61">
        <v>1.14506028</v>
      </c>
      <c r="AH61">
        <v>0.49441742999999988</v>
      </c>
      <c r="AI61">
        <v>0</v>
      </c>
      <c r="AJ61">
        <v>0</v>
      </c>
      <c r="AK61">
        <v>1.2242815199999999</v>
      </c>
      <c r="AL61">
        <v>0</v>
      </c>
      <c r="AM61">
        <v>0</v>
      </c>
      <c r="AN61">
        <v>7.0161730000000005E-3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67.348356999999979</v>
      </c>
      <c r="BA61">
        <v>2.7861445094035111</v>
      </c>
      <c r="BB61">
        <f t="shared" si="0"/>
        <v>76.485126459473634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2.1231</v>
      </c>
      <c r="M62">
        <v>2.404048743001427</v>
      </c>
      <c r="N62">
        <v>2.5295143331866758</v>
      </c>
      <c r="O62">
        <v>1.4092270083565461</v>
      </c>
      <c r="P62">
        <v>0</v>
      </c>
      <c r="Q62">
        <v>0</v>
      </c>
      <c r="R62">
        <v>2.0701813325221365E-3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0.22494150000000004</v>
      </c>
      <c r="AE62">
        <v>0.35923679999999997</v>
      </c>
      <c r="AF62">
        <v>0</v>
      </c>
      <c r="AG62">
        <v>1.14506028</v>
      </c>
      <c r="AH62">
        <v>0.98883485999999976</v>
      </c>
      <c r="AI62">
        <v>0</v>
      </c>
      <c r="AJ62">
        <v>0</v>
      </c>
      <c r="AK62">
        <v>1.2242815199999999</v>
      </c>
      <c r="AL62">
        <v>0</v>
      </c>
      <c r="AM62">
        <v>0</v>
      </c>
      <c r="AN62">
        <v>7.0161730000000005E-3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67.427556999999979</v>
      </c>
      <c r="BA62">
        <v>2.8079711091035051</v>
      </c>
      <c r="BB62">
        <f t="shared" si="0"/>
        <v>77.036917289773641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2.1231</v>
      </c>
      <c r="M63">
        <v>2.404048743001427</v>
      </c>
      <c r="N63">
        <v>2.5295143331866758</v>
      </c>
      <c r="O63">
        <v>1.4092270083565461</v>
      </c>
      <c r="P63">
        <v>0</v>
      </c>
      <c r="Q63">
        <v>0</v>
      </c>
      <c r="R63">
        <v>2.0701813325221365E-3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0.22494150000000004</v>
      </c>
      <c r="AE63">
        <v>0.66458807999999969</v>
      </c>
      <c r="AF63">
        <v>0.18941669999999999</v>
      </c>
      <c r="AG63">
        <v>1.14506028</v>
      </c>
      <c r="AH63">
        <v>0.98883485999999976</v>
      </c>
      <c r="AI63">
        <v>0</v>
      </c>
      <c r="AJ63">
        <v>0</v>
      </c>
      <c r="AK63">
        <v>1.2242815199999999</v>
      </c>
      <c r="AL63">
        <v>0</v>
      </c>
      <c r="AM63">
        <v>0</v>
      </c>
      <c r="AN63">
        <v>7.0161730000000005E-3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67.427556999999979</v>
      </c>
      <c r="BA63">
        <v>2.8252879884035051</v>
      </c>
      <c r="BB63">
        <f t="shared" si="0"/>
        <v>77.514368390473649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2.1231</v>
      </c>
      <c r="M64">
        <v>2.404048743001427</v>
      </c>
      <c r="N64">
        <v>2.5295143331866758</v>
      </c>
      <c r="O64">
        <v>1.4092270083565461</v>
      </c>
      <c r="P64">
        <v>0</v>
      </c>
      <c r="Q64">
        <v>0</v>
      </c>
      <c r="R64">
        <v>2.0701813325221365E-3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0.22494150000000004</v>
      </c>
      <c r="AE64">
        <v>0.71847359999999993</v>
      </c>
      <c r="AF64">
        <v>0.18941669999999999</v>
      </c>
      <c r="AG64">
        <v>1.14506028</v>
      </c>
      <c r="AH64">
        <v>0.98883485999999976</v>
      </c>
      <c r="AI64">
        <v>0</v>
      </c>
      <c r="AJ64">
        <v>0</v>
      </c>
      <c r="AK64">
        <v>1.2242815199999999</v>
      </c>
      <c r="AL64">
        <v>0</v>
      </c>
      <c r="AM64">
        <v>0</v>
      </c>
      <c r="AN64">
        <v>7.0161730000000005E-3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67.427556999999979</v>
      </c>
      <c r="BA64">
        <v>2.8271739816035053</v>
      </c>
      <c r="BB64">
        <f t="shared" si="0"/>
        <v>77.566367917273638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2.1231</v>
      </c>
      <c r="M65">
        <v>2.404048743001427</v>
      </c>
      <c r="N65">
        <v>2.5295143331866758</v>
      </c>
      <c r="O65">
        <v>1.4092270083565461</v>
      </c>
      <c r="P65">
        <v>0</v>
      </c>
      <c r="Q65">
        <v>0</v>
      </c>
      <c r="R65">
        <v>2.0701813325221365E-3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0.22494150000000004</v>
      </c>
      <c r="AE65">
        <v>0.71847359999999993</v>
      </c>
      <c r="AF65">
        <v>0.18941669999999999</v>
      </c>
      <c r="AG65">
        <v>1.14506028</v>
      </c>
      <c r="AH65">
        <v>0.98883485999999976</v>
      </c>
      <c r="AI65">
        <v>0</v>
      </c>
      <c r="AJ65">
        <v>0</v>
      </c>
      <c r="AK65">
        <v>1.2242815199999999</v>
      </c>
      <c r="AL65">
        <v>0</v>
      </c>
      <c r="AM65">
        <v>0</v>
      </c>
      <c r="AN65">
        <v>7.0161730000000005E-3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67.427556999999979</v>
      </c>
      <c r="BA65">
        <v>2.8271739816035053</v>
      </c>
      <c r="BB65">
        <f t="shared" si="0"/>
        <v>77.566367917273638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2.1231</v>
      </c>
      <c r="M66">
        <v>2.404048743001427</v>
      </c>
      <c r="N66">
        <v>2.5295143331866758</v>
      </c>
      <c r="O66">
        <v>1.4092270083565461</v>
      </c>
      <c r="P66">
        <v>0</v>
      </c>
      <c r="Q66">
        <v>0</v>
      </c>
      <c r="R66">
        <v>2.0701813325221365E-3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0.22494150000000004</v>
      </c>
      <c r="AE66">
        <v>0.71847359999999993</v>
      </c>
      <c r="AF66">
        <v>0.18941669999999999</v>
      </c>
      <c r="AG66">
        <v>1.14506028</v>
      </c>
      <c r="AH66">
        <v>0.98883485999999976</v>
      </c>
      <c r="AI66">
        <v>0</v>
      </c>
      <c r="AJ66">
        <v>0</v>
      </c>
      <c r="AK66">
        <v>1.2242815199999999</v>
      </c>
      <c r="AL66">
        <v>0</v>
      </c>
      <c r="AM66">
        <v>0</v>
      </c>
      <c r="AN66">
        <v>7.0161730000000005E-3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67.427556999999979</v>
      </c>
      <c r="BA66">
        <v>2.8271739816035053</v>
      </c>
      <c r="BB66">
        <f t="shared" si="0"/>
        <v>77.566367917273638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4.1438356164383558E-2</v>
      </c>
      <c r="H67">
        <v>0</v>
      </c>
      <c r="I67">
        <v>0</v>
      </c>
      <c r="J67">
        <v>0</v>
      </c>
      <c r="K67">
        <v>0</v>
      </c>
      <c r="L67">
        <v>2.1231</v>
      </c>
      <c r="M67">
        <v>2.404048743001427</v>
      </c>
      <c r="N67">
        <v>2.5295143331866758</v>
      </c>
      <c r="O67">
        <v>1.4092270083565461</v>
      </c>
      <c r="P67">
        <v>0</v>
      </c>
      <c r="Q67">
        <v>0</v>
      </c>
      <c r="R67">
        <v>1.0752331869104076E-2</v>
      </c>
      <c r="S67">
        <v>1.2305699481868819E-2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0.41389236000000001</v>
      </c>
      <c r="AE67">
        <v>0.71847359999999993</v>
      </c>
      <c r="AF67">
        <v>0.18941669999999999</v>
      </c>
      <c r="AG67">
        <v>1.14506028</v>
      </c>
      <c r="AH67">
        <v>0.98883485999999976</v>
      </c>
      <c r="AI67">
        <v>0</v>
      </c>
      <c r="AJ67">
        <v>0</v>
      </c>
      <c r="AK67">
        <v>1.2242815199999999</v>
      </c>
      <c r="AL67">
        <v>0</v>
      </c>
      <c r="AM67">
        <v>0</v>
      </c>
      <c r="AN67">
        <v>7.0161730000000005E-3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67.427556999999979</v>
      </c>
      <c r="BA67">
        <v>2.8359721681286243</v>
      </c>
      <c r="BB67">
        <f t="shared" si="0"/>
        <v>77.808946796931366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4.1438356164383558E-2</v>
      </c>
      <c r="H68">
        <v>0</v>
      </c>
      <c r="I68">
        <v>0</v>
      </c>
      <c r="J68">
        <v>0</v>
      </c>
      <c r="K68">
        <v>0</v>
      </c>
      <c r="L68">
        <v>2.1231</v>
      </c>
      <c r="M68">
        <v>2.404048743001427</v>
      </c>
      <c r="N68">
        <v>2.5295143331866758</v>
      </c>
      <c r="O68">
        <v>1.4092270083565461</v>
      </c>
      <c r="P68">
        <v>0</v>
      </c>
      <c r="Q68">
        <v>0</v>
      </c>
      <c r="R68">
        <v>1.0752331869104076E-2</v>
      </c>
      <c r="S68">
        <v>1.2305699481868819E-2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0.71847359999999993</v>
      </c>
      <c r="AF68">
        <v>0.18941669999999999</v>
      </c>
      <c r="AG68">
        <v>1.14506028</v>
      </c>
      <c r="AH68">
        <v>0.98883485999999976</v>
      </c>
      <c r="AI68">
        <v>0</v>
      </c>
      <c r="AJ68">
        <v>0</v>
      </c>
      <c r="AK68">
        <v>1.2242815199999999</v>
      </c>
      <c r="AL68">
        <v>0</v>
      </c>
      <c r="AM68">
        <v>0</v>
      </c>
      <c r="AN68">
        <v>7.0161730000000005E-3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67.662756999999985</v>
      </c>
      <c r="BA68">
        <v>2.844204168128631</v>
      </c>
      <c r="BB68">
        <f t="shared" ref="BB68:BB99" si="1">SUM(B68:AZ68)-BA68</f>
        <v>78.035914796931365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2.1231</v>
      </c>
      <c r="M69">
        <v>2.404048743001427</v>
      </c>
      <c r="N69">
        <v>2.5295143331866758</v>
      </c>
      <c r="O69">
        <v>1.4092270083565461</v>
      </c>
      <c r="P69">
        <v>0</v>
      </c>
      <c r="Q69">
        <v>0</v>
      </c>
      <c r="R69">
        <v>1.0752331869104076E-2</v>
      </c>
      <c r="S69">
        <v>1.2305699481868819E-2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0.71847359999999993</v>
      </c>
      <c r="AF69">
        <v>0.18941669999999999</v>
      </c>
      <c r="AG69">
        <v>1.14506028</v>
      </c>
      <c r="AH69">
        <v>1.4832522899999998</v>
      </c>
      <c r="AI69">
        <v>0</v>
      </c>
      <c r="AJ69">
        <v>0</v>
      </c>
      <c r="AK69">
        <v>1.2242815199999999</v>
      </c>
      <c r="AL69">
        <v>0</v>
      </c>
      <c r="AM69">
        <v>0</v>
      </c>
      <c r="AN69">
        <v>7.0161730000000005E-3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67.833956999999984</v>
      </c>
      <c r="BA69">
        <v>2.866050425362884</v>
      </c>
      <c r="BB69">
        <f t="shared" si="1"/>
        <v>78.638247613532727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2.1231</v>
      </c>
      <c r="M70">
        <v>2.404048743001427</v>
      </c>
      <c r="N70">
        <v>2.5295143331866758</v>
      </c>
      <c r="O70">
        <v>1.4092270083565461</v>
      </c>
      <c r="P70">
        <v>0</v>
      </c>
      <c r="Q70">
        <v>0</v>
      </c>
      <c r="R70">
        <v>1.0752331869104076E-2</v>
      </c>
      <c r="S70">
        <v>1.2305699481868819E-2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0.71847359999999993</v>
      </c>
      <c r="AF70">
        <v>0.18941669999999999</v>
      </c>
      <c r="AG70">
        <v>1.14506028</v>
      </c>
      <c r="AH70">
        <v>1.4832522899999998</v>
      </c>
      <c r="AI70">
        <v>0</v>
      </c>
      <c r="AJ70">
        <v>0</v>
      </c>
      <c r="AK70">
        <v>1.2242815199999999</v>
      </c>
      <c r="AL70">
        <v>0</v>
      </c>
      <c r="AM70">
        <v>0</v>
      </c>
      <c r="AN70">
        <v>7.0161730000000005E-3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67.833956999999984</v>
      </c>
      <c r="BA70">
        <v>2.8833577153628838</v>
      </c>
      <c r="BB70">
        <f t="shared" si="1"/>
        <v>79.115434323532725</v>
      </c>
    </row>
    <row r="71" spans="1:54">
      <c r="A71" t="s">
        <v>113</v>
      </c>
      <c r="B71">
        <v>0</v>
      </c>
      <c r="C71">
        <v>4.6602601006712725E-5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2.1231</v>
      </c>
      <c r="M71">
        <v>2.404048743001427</v>
      </c>
      <c r="N71">
        <v>2.5295143331866758</v>
      </c>
      <c r="O71">
        <v>1.4092270083565461</v>
      </c>
      <c r="P71">
        <v>0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0.71847359999999993</v>
      </c>
      <c r="AF71">
        <v>0.18941669999999999</v>
      </c>
      <c r="AG71">
        <v>1.14506028</v>
      </c>
      <c r="AH71">
        <v>1.4832522899999998</v>
      </c>
      <c r="AI71">
        <v>0</v>
      </c>
      <c r="AJ71">
        <v>0</v>
      </c>
      <c r="AK71">
        <v>1.2242815199999999</v>
      </c>
      <c r="AL71">
        <v>0</v>
      </c>
      <c r="AM71">
        <v>0</v>
      </c>
      <c r="AN71">
        <v>7.0161730000000005E-3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67.833956999999984</v>
      </c>
      <c r="BA71">
        <v>2.8996856564539191</v>
      </c>
      <c r="BB71">
        <f t="shared" si="1"/>
        <v>79.56561898504269</v>
      </c>
    </row>
    <row r="72" spans="1:54">
      <c r="A72" t="s">
        <v>114</v>
      </c>
      <c r="B72">
        <v>0</v>
      </c>
      <c r="C72">
        <v>4.6602601006712725E-5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2.1231</v>
      </c>
      <c r="M72">
        <v>2.404048743001427</v>
      </c>
      <c r="N72">
        <v>2.5295143331866758</v>
      </c>
      <c r="O72">
        <v>1.4092270083565461</v>
      </c>
      <c r="P72">
        <v>0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0.41389236000000001</v>
      </c>
      <c r="AE72">
        <v>0.71847359999999993</v>
      </c>
      <c r="AF72">
        <v>0.18941669999999999</v>
      </c>
      <c r="AG72">
        <v>1.14506028</v>
      </c>
      <c r="AH72">
        <v>1.4832522899999998</v>
      </c>
      <c r="AI72">
        <v>0</v>
      </c>
      <c r="AJ72">
        <v>0</v>
      </c>
      <c r="AK72">
        <v>1.2242815199999999</v>
      </c>
      <c r="AL72">
        <v>0</v>
      </c>
      <c r="AM72">
        <v>0</v>
      </c>
      <c r="AN72">
        <v>7.0161730000000005E-3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68.081756999999996</v>
      </c>
      <c r="BA72">
        <v>2.925175456453935</v>
      </c>
      <c r="BB72">
        <f t="shared" si="1"/>
        <v>80.2684091850427</v>
      </c>
    </row>
    <row r="73" spans="1:54">
      <c r="A73" t="s">
        <v>115</v>
      </c>
      <c r="B73">
        <v>0</v>
      </c>
      <c r="C73">
        <v>4.6602601006712725E-5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2.1231</v>
      </c>
      <c r="M73">
        <v>2.404048743001427</v>
      </c>
      <c r="N73">
        <v>2.5295143331866758</v>
      </c>
      <c r="O73">
        <v>1.4092270083565461</v>
      </c>
      <c r="P73">
        <v>0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0.3625020000000001</v>
      </c>
      <c r="AC73">
        <v>0.22783432000000001</v>
      </c>
      <c r="AD73">
        <v>0.41389236000000001</v>
      </c>
      <c r="AE73">
        <v>0.71847359999999993</v>
      </c>
      <c r="AF73">
        <v>0.18941669999999999</v>
      </c>
      <c r="AG73">
        <v>1.14506028</v>
      </c>
      <c r="AH73">
        <v>1.9776697199999995</v>
      </c>
      <c r="AI73">
        <v>0</v>
      </c>
      <c r="AJ73">
        <v>0</v>
      </c>
      <c r="AK73">
        <v>1.2242815199999999</v>
      </c>
      <c r="AL73">
        <v>0</v>
      </c>
      <c r="AM73">
        <v>0</v>
      </c>
      <c r="AN73">
        <v>7.0161730000000005E-3</v>
      </c>
      <c r="AO73">
        <v>0</v>
      </c>
      <c r="AP73">
        <v>0</v>
      </c>
      <c r="AQ73">
        <v>1.475474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68.025656999999981</v>
      </c>
      <c r="BA73">
        <v>2.969520028853927</v>
      </c>
      <c r="BB73">
        <f t="shared" si="1"/>
        <v>81.286752362642687</v>
      </c>
    </row>
    <row r="74" spans="1:54">
      <c r="A74" t="s">
        <v>116</v>
      </c>
      <c r="B74">
        <v>0</v>
      </c>
      <c r="C74">
        <v>4.6602601006712725E-5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2.1231</v>
      </c>
      <c r="M74">
        <v>2.404048743001427</v>
      </c>
      <c r="N74">
        <v>2.5295143331866758</v>
      </c>
      <c r="O74">
        <v>1.4092270083565461</v>
      </c>
      <c r="P74">
        <v>0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0.45566863999999996</v>
      </c>
      <c r="AD74">
        <v>0.41389236000000001</v>
      </c>
      <c r="AE74">
        <v>0.71847359999999993</v>
      </c>
      <c r="AF74">
        <v>0.18941669999999999</v>
      </c>
      <c r="AG74">
        <v>1.14506028</v>
      </c>
      <c r="AH74">
        <v>2.4720871499999992</v>
      </c>
      <c r="AI74">
        <v>7.4922499999999989E-2</v>
      </c>
      <c r="AJ74">
        <v>0</v>
      </c>
      <c r="AK74">
        <v>1.2242815199999999</v>
      </c>
      <c r="AL74">
        <v>0</v>
      </c>
      <c r="AM74">
        <v>0.12261268799999998</v>
      </c>
      <c r="AN74">
        <v>7.0161730000000005E-3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68.293256999999969</v>
      </c>
      <c r="BA74">
        <v>3.0393831802538993</v>
      </c>
      <c r="BB74">
        <f t="shared" si="1"/>
        <v>83.272979149242715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2.1231</v>
      </c>
      <c r="M75">
        <v>2.404048743001427</v>
      </c>
      <c r="N75">
        <v>2.5295143331866758</v>
      </c>
      <c r="O75">
        <v>1.4092270083565461</v>
      </c>
      <c r="P75">
        <v>0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1.0949039999999999</v>
      </c>
      <c r="AC75">
        <v>0.45566863999999996</v>
      </c>
      <c r="AD75">
        <v>0.41389236000000001</v>
      </c>
      <c r="AE75">
        <v>0.71847359999999993</v>
      </c>
      <c r="AF75">
        <v>0.37883339999999999</v>
      </c>
      <c r="AG75">
        <v>1.14506028</v>
      </c>
      <c r="AH75">
        <v>2.9665045799999996</v>
      </c>
      <c r="AI75">
        <v>0.179814</v>
      </c>
      <c r="AJ75">
        <v>0</v>
      </c>
      <c r="AK75">
        <v>1.2242815199999999</v>
      </c>
      <c r="AL75">
        <v>0</v>
      </c>
      <c r="AM75">
        <v>0.24460611999999998</v>
      </c>
      <c r="AN75">
        <v>7.0161730000000005E-3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68.37435499999998</v>
      </c>
      <c r="BA75">
        <v>3.0802117615628815</v>
      </c>
      <c r="BB75">
        <f t="shared" si="1"/>
        <v>84.590122027332725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2.1231</v>
      </c>
      <c r="M76">
        <v>2.404048743001427</v>
      </c>
      <c r="N76">
        <v>2.5295143331866758</v>
      </c>
      <c r="O76">
        <v>1.4092270083565461</v>
      </c>
      <c r="P76">
        <v>0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1.14506028</v>
      </c>
      <c r="AH76">
        <v>2.9665045799999996</v>
      </c>
      <c r="AI76">
        <v>0.77919400000000005</v>
      </c>
      <c r="AJ76">
        <v>0</v>
      </c>
      <c r="AK76">
        <v>1.2242815199999999</v>
      </c>
      <c r="AL76">
        <v>0</v>
      </c>
      <c r="AM76">
        <v>0.36560874239999996</v>
      </c>
      <c r="AN76">
        <v>7.0161730000000005E-3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68.571275</v>
      </c>
      <c r="BA76">
        <v>3.1617122393628949</v>
      </c>
      <c r="BB76">
        <f t="shared" si="1"/>
        <v>86.758641317532735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2.1231</v>
      </c>
      <c r="M77">
        <v>2.404048743001427</v>
      </c>
      <c r="N77">
        <v>2.5295143331866758</v>
      </c>
      <c r="O77">
        <v>1.4092270083565461</v>
      </c>
      <c r="P77">
        <v>0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1.14506028</v>
      </c>
      <c r="AH77">
        <v>2.9665045799999996</v>
      </c>
      <c r="AI77">
        <v>0.77919400000000005</v>
      </c>
      <c r="AJ77">
        <v>0</v>
      </c>
      <c r="AK77">
        <v>1.2242815199999999</v>
      </c>
      <c r="AL77">
        <v>0</v>
      </c>
      <c r="AM77">
        <v>0.36560874239999996</v>
      </c>
      <c r="AN77">
        <v>7.0161730000000005E-3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68.151274999999998</v>
      </c>
      <c r="BA77">
        <v>3.1517122393628898</v>
      </c>
      <c r="BB77">
        <f t="shared" si="1"/>
        <v>86.348641317532724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2.1231</v>
      </c>
      <c r="M78">
        <v>2.404048743001427</v>
      </c>
      <c r="N78">
        <v>2.5295143331866758</v>
      </c>
      <c r="O78">
        <v>1.4092270083565461</v>
      </c>
      <c r="P78">
        <v>0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1.14506028</v>
      </c>
      <c r="AH78">
        <v>2.9665045799999996</v>
      </c>
      <c r="AI78">
        <v>0.77919400000000005</v>
      </c>
      <c r="AJ78">
        <v>0</v>
      </c>
      <c r="AK78">
        <v>1.2242815199999999</v>
      </c>
      <c r="AL78">
        <v>0</v>
      </c>
      <c r="AM78">
        <v>0.36560874239999996</v>
      </c>
      <c r="AN78">
        <v>7.0161730000000005E-3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68.151274999999998</v>
      </c>
      <c r="BA78">
        <v>3.1517122393628898</v>
      </c>
      <c r="BB78">
        <f t="shared" si="1"/>
        <v>86.348641317532724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2.1231</v>
      </c>
      <c r="M79">
        <v>2.404048743001427</v>
      </c>
      <c r="N79">
        <v>2.5295143331866758</v>
      </c>
      <c r="O79">
        <v>1.4092270083565461</v>
      </c>
      <c r="P79">
        <v>0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1.14506028</v>
      </c>
      <c r="AH79">
        <v>2.9665045799999996</v>
      </c>
      <c r="AI79">
        <v>0.77919400000000005</v>
      </c>
      <c r="AJ79">
        <v>0</v>
      </c>
      <c r="AK79">
        <v>1.2242815199999999</v>
      </c>
      <c r="AL79">
        <v>0</v>
      </c>
      <c r="AM79">
        <v>0.36560874239999996</v>
      </c>
      <c r="AN79">
        <v>7.0161730000000005E-3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68.151274999999998</v>
      </c>
      <c r="BA79">
        <v>3.1517122393628898</v>
      </c>
      <c r="BB79">
        <f t="shared" si="1"/>
        <v>86.348641317532724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2.1231</v>
      </c>
      <c r="M80">
        <v>2.404048743001427</v>
      </c>
      <c r="N80">
        <v>2.5295143331866758</v>
      </c>
      <c r="O80">
        <v>1.4092270083565461</v>
      </c>
      <c r="P80">
        <v>0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1.14506028</v>
      </c>
      <c r="AH80">
        <v>2.9665045799999996</v>
      </c>
      <c r="AI80">
        <v>0.77919400000000005</v>
      </c>
      <c r="AJ80">
        <v>0</v>
      </c>
      <c r="AK80">
        <v>1.2242815199999999</v>
      </c>
      <c r="AL80">
        <v>0</v>
      </c>
      <c r="AM80">
        <v>0.36560874239999996</v>
      </c>
      <c r="AN80">
        <v>7.0161730000000005E-3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68.151274999999998</v>
      </c>
      <c r="BA80">
        <v>3.1517122393628898</v>
      </c>
      <c r="BB80">
        <f t="shared" si="1"/>
        <v>86.348641317532724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2.1231</v>
      </c>
      <c r="M81">
        <v>2.404048743001427</v>
      </c>
      <c r="N81">
        <v>2.5295143331866758</v>
      </c>
      <c r="O81">
        <v>1.4092270083565461</v>
      </c>
      <c r="P81">
        <v>0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1.14506028</v>
      </c>
      <c r="AH81">
        <v>2.9665045799999996</v>
      </c>
      <c r="AI81">
        <v>0.77919400000000005</v>
      </c>
      <c r="AJ81">
        <v>0</v>
      </c>
      <c r="AK81">
        <v>1.2242815199999999</v>
      </c>
      <c r="AL81">
        <v>0</v>
      </c>
      <c r="AM81">
        <v>0.36560874239999996</v>
      </c>
      <c r="AN81">
        <v>7.0161730000000005E-3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68.151274999999998</v>
      </c>
      <c r="BA81">
        <v>3.1517122393628898</v>
      </c>
      <c r="BB81">
        <f t="shared" si="1"/>
        <v>86.348641317532724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2.1231</v>
      </c>
      <c r="M82">
        <v>2.404048743001427</v>
      </c>
      <c r="N82">
        <v>2.5295143331866758</v>
      </c>
      <c r="O82">
        <v>1.4092270083565461</v>
      </c>
      <c r="P82">
        <v>0</v>
      </c>
      <c r="Q82">
        <v>0</v>
      </c>
      <c r="R82">
        <v>1.0752331869104076E-2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1.14506028</v>
      </c>
      <c r="AH82">
        <v>2.9665045799999996</v>
      </c>
      <c r="AI82">
        <v>8.9907000000000001E-2</v>
      </c>
      <c r="AJ82">
        <v>0</v>
      </c>
      <c r="AK82">
        <v>1.2242815199999999</v>
      </c>
      <c r="AL82">
        <v>0</v>
      </c>
      <c r="AM82">
        <v>0.36560874239999996</v>
      </c>
      <c r="AN82">
        <v>7.0161730000000005E-3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68.151274999999998</v>
      </c>
      <c r="BA82">
        <v>3.1275871943628899</v>
      </c>
      <c r="BB82">
        <f t="shared" si="1"/>
        <v>85.683479362532736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2.1231</v>
      </c>
      <c r="M83">
        <v>2.404048743001427</v>
      </c>
      <c r="N83">
        <v>2.5295143331866758</v>
      </c>
      <c r="O83">
        <v>1.4092270083565461</v>
      </c>
      <c r="P83">
        <v>0</v>
      </c>
      <c r="Q83">
        <v>0</v>
      </c>
      <c r="R83">
        <v>2.0701813325221365E-3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1.14506028</v>
      </c>
      <c r="AH83">
        <v>2.9665045799999996</v>
      </c>
      <c r="AI83">
        <v>0</v>
      </c>
      <c r="AJ83">
        <v>0</v>
      </c>
      <c r="AK83">
        <v>1.2242815199999999</v>
      </c>
      <c r="AL83">
        <v>0</v>
      </c>
      <c r="AM83">
        <v>0.36560874239999996</v>
      </c>
      <c r="AN83">
        <v>7.0161730000000005E-3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68.151274999999998</v>
      </c>
      <c r="BA83">
        <v>3.123705874303524</v>
      </c>
      <c r="BB83">
        <f t="shared" si="1"/>
        <v>85.576465832573646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2.1231</v>
      </c>
      <c r="M84">
        <v>2.404048743001427</v>
      </c>
      <c r="N84">
        <v>2.5295143331866758</v>
      </c>
      <c r="O84">
        <v>1.4092270083565461</v>
      </c>
      <c r="P84">
        <v>0</v>
      </c>
      <c r="Q84">
        <v>0</v>
      </c>
      <c r="R84">
        <v>2.0701813325221365E-3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0.62083854000000005</v>
      </c>
      <c r="AE84">
        <v>1.1535093647999999</v>
      </c>
      <c r="AF84">
        <v>0.37883339999999999</v>
      </c>
      <c r="AG84">
        <v>1.14506028</v>
      </c>
      <c r="AH84">
        <v>2.9665045799999996</v>
      </c>
      <c r="AI84">
        <v>0</v>
      </c>
      <c r="AJ84">
        <v>0</v>
      </c>
      <c r="AK84">
        <v>1.2242815199999999</v>
      </c>
      <c r="AL84">
        <v>0</v>
      </c>
      <c r="AM84">
        <v>0.24522537600000002</v>
      </c>
      <c r="AN84">
        <v>7.0161730000000005E-3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67.503154999999992</v>
      </c>
      <c r="BA84">
        <v>3.080658730803512</v>
      </c>
      <c r="BB84">
        <f t="shared" si="1"/>
        <v>84.389588328873657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2.1231</v>
      </c>
      <c r="M85">
        <v>2.404048743001427</v>
      </c>
      <c r="N85">
        <v>2.5295143331866758</v>
      </c>
      <c r="O85">
        <v>1.4092270083565461</v>
      </c>
      <c r="P85">
        <v>0</v>
      </c>
      <c r="Q85">
        <v>0</v>
      </c>
      <c r="R85">
        <v>2.0701813325221365E-3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0.68350295999999988</v>
      </c>
      <c r="AD85">
        <v>0.41389236000000001</v>
      </c>
      <c r="AE85">
        <v>1.1535093647999999</v>
      </c>
      <c r="AF85">
        <v>0.18941669999999999</v>
      </c>
      <c r="AG85">
        <v>1.14506028</v>
      </c>
      <c r="AH85">
        <v>2.9665045799999996</v>
      </c>
      <c r="AI85">
        <v>0</v>
      </c>
      <c r="AJ85">
        <v>0</v>
      </c>
      <c r="AK85">
        <v>1.2242815199999999</v>
      </c>
      <c r="AL85">
        <v>0</v>
      </c>
      <c r="AM85">
        <v>0.24522537600000002</v>
      </c>
      <c r="AN85">
        <v>7.0161730000000005E-3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67.194554999999994</v>
      </c>
      <c r="BA85">
        <v>3.0559850189035114</v>
      </c>
      <c r="BB85">
        <f t="shared" si="1"/>
        <v>83.709299160773654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2.1231</v>
      </c>
      <c r="M86">
        <v>2.404048743001427</v>
      </c>
      <c r="N86">
        <v>2.5295143331866758</v>
      </c>
      <c r="O86">
        <v>1.4092270083565461</v>
      </c>
      <c r="P86">
        <v>0</v>
      </c>
      <c r="Q86">
        <v>0</v>
      </c>
      <c r="R86">
        <v>2.0701813325221365E-3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1.0963836000000002</v>
      </c>
      <c r="AC86">
        <v>0.68350295999999988</v>
      </c>
      <c r="AD86">
        <v>0.20694618000000001</v>
      </c>
      <c r="AE86">
        <v>1.1535093647999999</v>
      </c>
      <c r="AF86">
        <v>0.18941669999999999</v>
      </c>
      <c r="AG86">
        <v>1.14506028</v>
      </c>
      <c r="AH86">
        <v>1.9776697199999995</v>
      </c>
      <c r="AI86">
        <v>0</v>
      </c>
      <c r="AJ86">
        <v>0</v>
      </c>
      <c r="AK86">
        <v>1.2242815199999999</v>
      </c>
      <c r="AL86">
        <v>0</v>
      </c>
      <c r="AM86">
        <v>0.24522537600000002</v>
      </c>
      <c r="AN86">
        <v>7.0161730000000005E-3</v>
      </c>
      <c r="AO86">
        <v>0</v>
      </c>
      <c r="AP86">
        <v>0</v>
      </c>
      <c r="AQ86">
        <v>1.977976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66.934254999999993</v>
      </c>
      <c r="BA86">
        <v>3.005022671403518</v>
      </c>
      <c r="BB86">
        <f t="shared" si="1"/>
        <v>82.304180468273643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2.1231</v>
      </c>
      <c r="M87">
        <v>2.404048743001427</v>
      </c>
      <c r="N87">
        <v>2.5295143331866758</v>
      </c>
      <c r="O87">
        <v>1.4092270083565461</v>
      </c>
      <c r="P87">
        <v>0</v>
      </c>
      <c r="Q87">
        <v>0</v>
      </c>
      <c r="R87">
        <v>2.0701813325221365E-3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1.0963836000000002</v>
      </c>
      <c r="AC87">
        <v>0.68350295999999988</v>
      </c>
      <c r="AD87">
        <v>0.20694618000000001</v>
      </c>
      <c r="AE87">
        <v>1.1535093647999999</v>
      </c>
      <c r="AF87">
        <v>0.18941669999999999</v>
      </c>
      <c r="AG87">
        <v>1.14506028</v>
      </c>
      <c r="AH87">
        <v>1.9776697199999995</v>
      </c>
      <c r="AI87">
        <v>0</v>
      </c>
      <c r="AJ87">
        <v>0</v>
      </c>
      <c r="AK87">
        <v>1.2242815199999999</v>
      </c>
      <c r="AL87">
        <v>0</v>
      </c>
      <c r="AM87">
        <v>0.24522537600000002</v>
      </c>
      <c r="AN87">
        <v>7.0161730000000005E-3</v>
      </c>
      <c r="AO87">
        <v>0</v>
      </c>
      <c r="AP87">
        <v>0</v>
      </c>
      <c r="AQ87">
        <v>1.977976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66.934254999999993</v>
      </c>
      <c r="BA87">
        <v>3.005022671403518</v>
      </c>
      <c r="BB87">
        <f t="shared" si="1"/>
        <v>82.304180468273643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2.1231</v>
      </c>
      <c r="M88">
        <v>2.404048743001427</v>
      </c>
      <c r="N88">
        <v>2.5295143331866758</v>
      </c>
      <c r="O88">
        <v>1.4092270083565461</v>
      </c>
      <c r="P88">
        <v>0</v>
      </c>
      <c r="Q88">
        <v>0</v>
      </c>
      <c r="R88">
        <v>2.0701813325221365E-3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0.7250040000000002</v>
      </c>
      <c r="AC88">
        <v>0.45566863999999996</v>
      </c>
      <c r="AD88">
        <v>0.20694618000000001</v>
      </c>
      <c r="AE88">
        <v>0.71847359999999993</v>
      </c>
      <c r="AF88">
        <v>0.18941669999999999</v>
      </c>
      <c r="AG88">
        <v>1.14506028</v>
      </c>
      <c r="AH88">
        <v>1.9776697199999995</v>
      </c>
      <c r="AI88">
        <v>0</v>
      </c>
      <c r="AJ88">
        <v>0</v>
      </c>
      <c r="AK88">
        <v>1.2242815199999999</v>
      </c>
      <c r="AL88">
        <v>0</v>
      </c>
      <c r="AM88">
        <v>0.12261268799999998</v>
      </c>
      <c r="AN88">
        <v>7.0161730000000005E-3</v>
      </c>
      <c r="AO88">
        <v>0</v>
      </c>
      <c r="AP88">
        <v>0</v>
      </c>
      <c r="AQ88">
        <v>1.977976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66.777454999999989</v>
      </c>
      <c r="BA88">
        <v>2.9590444853035187</v>
      </c>
      <c r="BB88">
        <f t="shared" si="1"/>
        <v>81.036496281573633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2.1231</v>
      </c>
      <c r="M89">
        <v>2.404048743001427</v>
      </c>
      <c r="N89">
        <v>2.5295143331866758</v>
      </c>
      <c r="O89">
        <v>1.4092270083565461</v>
      </c>
      <c r="P89">
        <v>0</v>
      </c>
      <c r="Q89">
        <v>0</v>
      </c>
      <c r="R89">
        <v>2.0701813325221365E-3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0.7250040000000002</v>
      </c>
      <c r="AC89">
        <v>0.45566863999999996</v>
      </c>
      <c r="AD89">
        <v>0.20694618000000001</v>
      </c>
      <c r="AE89">
        <v>0.71847359999999993</v>
      </c>
      <c r="AF89">
        <v>0.18941669999999999</v>
      </c>
      <c r="AG89">
        <v>1.14506028</v>
      </c>
      <c r="AH89">
        <v>1.9776697199999995</v>
      </c>
      <c r="AI89">
        <v>0</v>
      </c>
      <c r="AJ89">
        <v>0</v>
      </c>
      <c r="AK89">
        <v>1.2242815199999999</v>
      </c>
      <c r="AL89">
        <v>0</v>
      </c>
      <c r="AM89">
        <v>0.10217723999999999</v>
      </c>
      <c r="AN89">
        <v>7.0161730000000005E-3</v>
      </c>
      <c r="AO89">
        <v>0</v>
      </c>
      <c r="AP89">
        <v>0</v>
      </c>
      <c r="AQ89">
        <v>1.977976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67.057054999999991</v>
      </c>
      <c r="BA89">
        <v>2.9641152537035191</v>
      </c>
      <c r="BB89">
        <f t="shared" si="1"/>
        <v>81.290590065173646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2.1231</v>
      </c>
      <c r="M90">
        <v>2.404048743001427</v>
      </c>
      <c r="N90">
        <v>2.5295143331866758</v>
      </c>
      <c r="O90">
        <v>1.4092270083565461</v>
      </c>
      <c r="P90">
        <v>0</v>
      </c>
      <c r="Q90">
        <v>0</v>
      </c>
      <c r="R90">
        <v>2.0701813325221365E-3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0.7250040000000002</v>
      </c>
      <c r="AC90">
        <v>0.45566863999999996</v>
      </c>
      <c r="AD90">
        <v>0.20694618000000001</v>
      </c>
      <c r="AE90">
        <v>0.71847359999999993</v>
      </c>
      <c r="AF90">
        <v>0.18941669999999999</v>
      </c>
      <c r="AG90">
        <v>1.14506028</v>
      </c>
      <c r="AH90">
        <v>1.9776697199999995</v>
      </c>
      <c r="AI90">
        <v>0</v>
      </c>
      <c r="AJ90">
        <v>0</v>
      </c>
      <c r="AK90">
        <v>1.2242815199999999</v>
      </c>
      <c r="AL90">
        <v>0</v>
      </c>
      <c r="AM90">
        <v>0</v>
      </c>
      <c r="AN90">
        <v>7.0161730000000005E-3</v>
      </c>
      <c r="AO90">
        <v>0</v>
      </c>
      <c r="AP90">
        <v>0</v>
      </c>
      <c r="AQ90">
        <v>1.4414400000000001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66.779854999999998</v>
      </c>
      <c r="BA90">
        <v>2.9320582903035288</v>
      </c>
      <c r="BB90">
        <f t="shared" si="1"/>
        <v>80.406733788573632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2.1231</v>
      </c>
      <c r="M91">
        <v>2.404048743001427</v>
      </c>
      <c r="N91">
        <v>2.5295143331866758</v>
      </c>
      <c r="O91">
        <v>1.4092270083565461</v>
      </c>
      <c r="P91">
        <v>0</v>
      </c>
      <c r="Q91">
        <v>0</v>
      </c>
      <c r="R91">
        <v>2.0701813325221365E-3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0.3654612000000001</v>
      </c>
      <c r="AC91">
        <v>0.22783432000000001</v>
      </c>
      <c r="AD91">
        <v>0.20694618000000001</v>
      </c>
      <c r="AE91">
        <v>0.71847359999999993</v>
      </c>
      <c r="AF91">
        <v>0.18941669999999999</v>
      </c>
      <c r="AG91">
        <v>1.14506028</v>
      </c>
      <c r="AH91">
        <v>1.4832522899999998</v>
      </c>
      <c r="AI91">
        <v>0</v>
      </c>
      <c r="AJ91">
        <v>0</v>
      </c>
      <c r="AK91">
        <v>1.2242815199999999</v>
      </c>
      <c r="AL91">
        <v>0</v>
      </c>
      <c r="AM91">
        <v>0</v>
      </c>
      <c r="AN91">
        <v>7.0161730000000005E-3</v>
      </c>
      <c r="AO91">
        <v>0</v>
      </c>
      <c r="AP91">
        <v>0</v>
      </c>
      <c r="AQ91">
        <v>1.4414400000000001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66.435356999999996</v>
      </c>
      <c r="BA91">
        <v>2.8800374569035201</v>
      </c>
      <c r="BB91">
        <f t="shared" si="1"/>
        <v>79.03246207197364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1.0715344900021132E-5</v>
      </c>
      <c r="L92">
        <v>2.1231</v>
      </c>
      <c r="M92">
        <v>2.404048743001427</v>
      </c>
      <c r="N92">
        <v>2.5295143331866758</v>
      </c>
      <c r="O92">
        <v>1.4092270083565461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0.3654612000000001</v>
      </c>
      <c r="AC92">
        <v>0.22783432000000001</v>
      </c>
      <c r="AD92">
        <v>0.20694618000000001</v>
      </c>
      <c r="AE92">
        <v>0.71847359999999993</v>
      </c>
      <c r="AF92">
        <v>0.18941669999999999</v>
      </c>
      <c r="AG92">
        <v>1.14506028</v>
      </c>
      <c r="AH92">
        <v>1.4832522899999998</v>
      </c>
      <c r="AI92">
        <v>0</v>
      </c>
      <c r="AJ92">
        <v>0</v>
      </c>
      <c r="AK92">
        <v>1.2242815199999999</v>
      </c>
      <c r="AL92">
        <v>0</v>
      </c>
      <c r="AM92">
        <v>0</v>
      </c>
      <c r="AN92">
        <v>7.0161730000000005E-3</v>
      </c>
      <c r="AO92">
        <v>0</v>
      </c>
      <c r="AP92">
        <v>0</v>
      </c>
      <c r="AQ92">
        <v>1.4414400000000001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66.435356999999996</v>
      </c>
      <c r="BA92">
        <v>2.879965375648986</v>
      </c>
      <c r="BB92">
        <f t="shared" si="1"/>
        <v>79.03047468724057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1.0715344900021132E-5</v>
      </c>
      <c r="L93">
        <v>2.1231</v>
      </c>
      <c r="M93">
        <v>2.404048743001427</v>
      </c>
      <c r="N93">
        <v>2.5295143331866758</v>
      </c>
      <c r="O93">
        <v>1.4092270083565461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0.3654612000000001</v>
      </c>
      <c r="AC93">
        <v>0.22783432000000001</v>
      </c>
      <c r="AD93">
        <v>0.20694618000000001</v>
      </c>
      <c r="AE93">
        <v>0.71847359999999993</v>
      </c>
      <c r="AF93">
        <v>0.18941669999999999</v>
      </c>
      <c r="AG93">
        <v>1.14506028</v>
      </c>
      <c r="AH93">
        <v>1.4832522899999998</v>
      </c>
      <c r="AI93">
        <v>0</v>
      </c>
      <c r="AJ93">
        <v>0</v>
      </c>
      <c r="AK93">
        <v>1.2242815199999999</v>
      </c>
      <c r="AL93">
        <v>0</v>
      </c>
      <c r="AM93">
        <v>0</v>
      </c>
      <c r="AN93">
        <v>7.0161730000000005E-3</v>
      </c>
      <c r="AO93">
        <v>0</v>
      </c>
      <c r="AP93">
        <v>0</v>
      </c>
      <c r="AQ93">
        <v>0.96096000000000004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66.435356999999996</v>
      </c>
      <c r="BA93">
        <v>2.8631485756489861</v>
      </c>
      <c r="BB93">
        <f t="shared" si="1"/>
        <v>78.566811487240557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1.0715344900021132E-5</v>
      </c>
      <c r="L94">
        <v>2.1231</v>
      </c>
      <c r="M94">
        <v>2.404048743001427</v>
      </c>
      <c r="N94">
        <v>2.5295143331866758</v>
      </c>
      <c r="O94">
        <v>1.4092270083565461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0.3654612000000001</v>
      </c>
      <c r="AC94">
        <v>0</v>
      </c>
      <c r="AD94">
        <v>0.20694618000000001</v>
      </c>
      <c r="AE94">
        <v>0.71847359999999993</v>
      </c>
      <c r="AF94">
        <v>0.18941669999999999</v>
      </c>
      <c r="AG94">
        <v>1.14506028</v>
      </c>
      <c r="AH94">
        <v>0.98883485999999976</v>
      </c>
      <c r="AI94">
        <v>0</v>
      </c>
      <c r="AJ94">
        <v>0</v>
      </c>
      <c r="AK94">
        <v>1.2242815199999999</v>
      </c>
      <c r="AL94">
        <v>0</v>
      </c>
      <c r="AM94">
        <v>0</v>
      </c>
      <c r="AN94">
        <v>7.0161730000000005E-3</v>
      </c>
      <c r="AO94">
        <v>0</v>
      </c>
      <c r="AP94">
        <v>0</v>
      </c>
      <c r="AQ94">
        <v>0.96096000000000004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66.256156999999988</v>
      </c>
      <c r="BA94">
        <v>2.8333477839489771</v>
      </c>
      <c r="BB94">
        <f t="shared" si="1"/>
        <v>77.695160528940548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1.0715344900021132E-5</v>
      </c>
      <c r="L95">
        <v>2.1231</v>
      </c>
      <c r="M95">
        <v>2.404048743001427</v>
      </c>
      <c r="N95">
        <v>2.5295143331866758</v>
      </c>
      <c r="O95">
        <v>1.4092270083565461</v>
      </c>
      <c r="P95">
        <v>0</v>
      </c>
      <c r="Q95">
        <v>0</v>
      </c>
      <c r="R95">
        <v>0</v>
      </c>
      <c r="S95">
        <v>4.1507047657991777E-2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0.20694618000000001</v>
      </c>
      <c r="AE95">
        <v>0.71847359999999993</v>
      </c>
      <c r="AF95">
        <v>0.18941669999999999</v>
      </c>
      <c r="AG95">
        <v>1.14506028</v>
      </c>
      <c r="AH95">
        <v>0.98883485999999976</v>
      </c>
      <c r="AI95">
        <v>0</v>
      </c>
      <c r="AJ95">
        <v>0</v>
      </c>
      <c r="AK95">
        <v>1.2242815199999999</v>
      </c>
      <c r="AL95">
        <v>0</v>
      </c>
      <c r="AM95">
        <v>0</v>
      </c>
      <c r="AN95">
        <v>7.0161730000000005E-3</v>
      </c>
      <c r="AO95">
        <v>0</v>
      </c>
      <c r="AP95">
        <v>0</v>
      </c>
      <c r="AQ95">
        <v>0.48048000000000002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66.256156999999988</v>
      </c>
      <c r="BA95">
        <v>2.8051925893953773</v>
      </c>
      <c r="BB95">
        <f t="shared" si="1"/>
        <v>76.918881571152156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1.0715344900021132E-5</v>
      </c>
      <c r="L96">
        <v>2.1231</v>
      </c>
      <c r="M96">
        <v>2.404048743001427</v>
      </c>
      <c r="N96">
        <v>2.5295143331866758</v>
      </c>
      <c r="O96">
        <v>1.4092270083565461</v>
      </c>
      <c r="P96">
        <v>0</v>
      </c>
      <c r="Q96">
        <v>0</v>
      </c>
      <c r="R96">
        <v>0</v>
      </c>
      <c r="S96">
        <v>4.1507047657991777E-2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0.20694618000000001</v>
      </c>
      <c r="AE96">
        <v>0.71847359999999993</v>
      </c>
      <c r="AF96">
        <v>0.18941669999999999</v>
      </c>
      <c r="AG96">
        <v>1.14506028</v>
      </c>
      <c r="AH96">
        <v>0.98883485999999976</v>
      </c>
      <c r="AI96">
        <v>0</v>
      </c>
      <c r="AJ96">
        <v>0</v>
      </c>
      <c r="AK96">
        <v>1.2242815199999999</v>
      </c>
      <c r="AL96">
        <v>0</v>
      </c>
      <c r="AM96">
        <v>0</v>
      </c>
      <c r="AN96">
        <v>7.0161730000000005E-3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65.978956999999994</v>
      </c>
      <c r="BA96">
        <v>2.7786737893953872</v>
      </c>
      <c r="BB96">
        <f t="shared" si="1"/>
        <v>76.187720371152153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1.0715344900021132E-5</v>
      </c>
      <c r="L97">
        <v>2.1231</v>
      </c>
      <c r="M97">
        <v>2.404048743001427</v>
      </c>
      <c r="N97">
        <v>2.5295143331866758</v>
      </c>
      <c r="O97">
        <v>1.4092270083565461</v>
      </c>
      <c r="P97">
        <v>0</v>
      </c>
      <c r="Q97">
        <v>0</v>
      </c>
      <c r="R97">
        <v>0</v>
      </c>
      <c r="S97">
        <v>4.1507047657991777E-2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0.20694618000000001</v>
      </c>
      <c r="AE97">
        <v>0.71847359999999993</v>
      </c>
      <c r="AF97">
        <v>0.18941669999999999</v>
      </c>
      <c r="AG97">
        <v>1.14506028</v>
      </c>
      <c r="AH97">
        <v>0.41635151999999997</v>
      </c>
      <c r="AI97">
        <v>0</v>
      </c>
      <c r="AJ97">
        <v>0</v>
      </c>
      <c r="AK97">
        <v>1.2242815199999999</v>
      </c>
      <c r="AL97">
        <v>0</v>
      </c>
      <c r="AM97">
        <v>0</v>
      </c>
      <c r="AN97">
        <v>7.0161730000000005E-3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65.828856999999999</v>
      </c>
      <c r="BA97">
        <v>2.7533828724953864</v>
      </c>
      <c r="BB97">
        <f t="shared" si="1"/>
        <v>75.490427948052144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1.0715344900021132E-5</v>
      </c>
      <c r="L98">
        <v>2.1231</v>
      </c>
      <c r="M98">
        <v>2.404048743001427</v>
      </c>
      <c r="N98">
        <v>2.5295143331866758</v>
      </c>
      <c r="O98">
        <v>1.4092270083565461</v>
      </c>
      <c r="P98">
        <v>0</v>
      </c>
      <c r="Q98">
        <v>0</v>
      </c>
      <c r="R98">
        <v>0</v>
      </c>
      <c r="S98">
        <v>4.1507047657991777E-2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0.20694618000000001</v>
      </c>
      <c r="AE98">
        <v>0.71847359999999993</v>
      </c>
      <c r="AF98">
        <v>0.18941669999999999</v>
      </c>
      <c r="AG98">
        <v>1.14506028</v>
      </c>
      <c r="AH98">
        <v>0</v>
      </c>
      <c r="AI98">
        <v>0</v>
      </c>
      <c r="AJ98">
        <v>0</v>
      </c>
      <c r="AK98">
        <v>1.2242815199999999</v>
      </c>
      <c r="AL98">
        <v>0</v>
      </c>
      <c r="AM98">
        <v>0</v>
      </c>
      <c r="AN98">
        <v>7.0161730000000005E-3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65.720556999999999</v>
      </c>
      <c r="BA98">
        <v>2.7350205692953913</v>
      </c>
      <c r="BB98">
        <f t="shared" si="1"/>
        <v>74.984138731252159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4.6602601006712729E-8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2.0719178082191781E-5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7.2328578075142638E-8</v>
      </c>
      <c r="L99">
        <f t="shared" si="2"/>
        <v>2.2292549999999987E-2</v>
      </c>
      <c r="M99">
        <f t="shared" si="2"/>
        <v>5.7697169832034212E-2</v>
      </c>
      <c r="N99">
        <f t="shared" si="2"/>
        <v>6.0708343996480341E-2</v>
      </c>
      <c r="O99">
        <f t="shared" si="2"/>
        <v>3.3227417385147166E-2</v>
      </c>
      <c r="P99">
        <f t="shared" si="2"/>
        <v>2.3955440414414871E-5</v>
      </c>
      <c r="Q99">
        <f t="shared" si="2"/>
        <v>0</v>
      </c>
      <c r="R99">
        <f t="shared" si="2"/>
        <v>6.4289286306882503E-3</v>
      </c>
      <c r="S99">
        <f t="shared" si="2"/>
        <v>3.1669794601985241E-4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6.2910742499999962E-3</v>
      </c>
      <c r="AC99">
        <f t="shared" si="2"/>
        <v>4.1579763400000011E-3</v>
      </c>
      <c r="AD99">
        <f t="shared" si="2"/>
        <v>8.0072575715999933E-3</v>
      </c>
      <c r="AE99">
        <f t="shared" si="2"/>
        <v>1.2245364674400011E-2</v>
      </c>
      <c r="AF99">
        <f t="shared" si="2"/>
        <v>4.7354174999999976E-3</v>
      </c>
      <c r="AG99">
        <f t="shared" si="2"/>
        <v>2.7481446719999969E-2</v>
      </c>
      <c r="AH99">
        <f t="shared" si="2"/>
        <v>2.4373578284999989E-2</v>
      </c>
      <c r="AI99">
        <f t="shared" si="2"/>
        <v>2.6560026249999999E-3</v>
      </c>
      <c r="AJ99">
        <f t="shared" si="2"/>
        <v>0</v>
      </c>
      <c r="AK99">
        <f t="shared" si="2"/>
        <v>2.9382756480000039E-2</v>
      </c>
      <c r="AL99">
        <f t="shared" si="2"/>
        <v>0</v>
      </c>
      <c r="AM99">
        <f t="shared" si="2"/>
        <v>1.5480161487999998E-3</v>
      </c>
      <c r="AN99">
        <f t="shared" si="2"/>
        <v>2.2344985750000031E-4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1.6363736825000006</v>
      </c>
      <c r="BA99">
        <f t="shared" si="2"/>
        <v>6.8644756866219361E-2</v>
      </c>
      <c r="BB99">
        <f t="shared" si="1"/>
        <v>1.8835611674261266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0.52488800000000069</v>
      </c>
      <c r="BB4">
        <f t="shared" ref="BB4:BB67" si="0">SUM(B4:AZ4)-BA4</f>
        <v>14.471912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13.843244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0.48451400000000078</v>
      </c>
      <c r="BB5">
        <f t="shared" si="0"/>
        <v>13.35873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14.164225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0.49574800000000074</v>
      </c>
      <c r="BB6">
        <f t="shared" si="0"/>
        <v>13.668476999999999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13.600650999999999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0.47602299999999964</v>
      </c>
      <c r="BB7">
        <f t="shared" si="0"/>
        <v>13.124628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14.325034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0.50137600000000049</v>
      </c>
      <c r="BB8">
        <f t="shared" si="0"/>
        <v>13.823658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8.7047860000000004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0.30466799999999949</v>
      </c>
      <c r="BB9">
        <f t="shared" si="0"/>
        <v>8.4001180000000009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12.283419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0.42992000000000097</v>
      </c>
      <c r="BB10">
        <f t="shared" si="0"/>
        <v>11.853498999999999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12.428741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0.43500600000000134</v>
      </c>
      <c r="BB11">
        <f t="shared" si="0"/>
        <v>11.993734999999999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13.246045000000001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0.46361200000000125</v>
      </c>
      <c r="BB13">
        <f t="shared" si="0"/>
        <v>12.782432999999999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14.531772999999999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0.5086119999999994</v>
      </c>
      <c r="BB14">
        <f t="shared" si="0"/>
        <v>14.023161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12.260294999999999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0.42910999999999966</v>
      </c>
      <c r="BB15">
        <f t="shared" si="0"/>
        <v>11.831185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10.070387999999999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0.35246399999999944</v>
      </c>
      <c r="BB16">
        <f t="shared" si="0"/>
        <v>9.717924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13.141137000000001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0.45994000000000135</v>
      </c>
      <c r="BB17">
        <f t="shared" si="0"/>
        <v>12.681196999999999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14.334580000000001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0.50171000000000099</v>
      </c>
      <c r="BB23">
        <f t="shared" si="0"/>
        <v>13.83287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14.527742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0.50847100000000012</v>
      </c>
      <c r="BB30">
        <f t="shared" si="0"/>
        <v>14.019271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0.52488800000000069</v>
      </c>
      <c r="BB37">
        <f t="shared" si="0"/>
        <v>14.471912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13.778855999999999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0.48226000000000013</v>
      </c>
      <c r="BB44">
        <f t="shared" si="0"/>
        <v>13.296595999999999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14.578552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0.51024899999999995</v>
      </c>
      <c r="BB51">
        <f t="shared" si="0"/>
        <v>14.068303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14.542592000000001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0.50899099999999997</v>
      </c>
      <c r="BB58">
        <f t="shared" si="0"/>
        <v>14.033601000000001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14.412438999999999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0.50443499999999908</v>
      </c>
      <c r="BB72">
        <f t="shared" si="1"/>
        <v>13.908004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14.805445000000001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0.51819099999999985</v>
      </c>
      <c r="BB79">
        <f t="shared" si="1"/>
        <v>14.287254000000001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14.649196999999999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0.51272199999999835</v>
      </c>
      <c r="BB93">
        <f t="shared" si="1"/>
        <v>14.136475000000001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13.688162999999999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0.47908599999999879</v>
      </c>
      <c r="BB97">
        <f t="shared" si="1"/>
        <v>13.209077000000001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14.038421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0.49134499999999903</v>
      </c>
      <c r="BB98">
        <f t="shared" si="1"/>
        <v>13.547076000000001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0.35142973124999949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1.2300041250000036E-2</v>
      </c>
      <c r="BB99">
        <f t="shared" si="1"/>
        <v>0.33912968999999943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247.2</v>
      </c>
      <c r="L3" s="206">
        <v>0</v>
      </c>
      <c r="M3" s="206">
        <v>61.54</v>
      </c>
      <c r="N3" s="206">
        <v>50.06</v>
      </c>
      <c r="O3" s="206">
        <v>33.950000000000003</v>
      </c>
      <c r="P3" s="206">
        <v>26.03</v>
      </c>
      <c r="Q3" s="206">
        <v>0</v>
      </c>
      <c r="R3" s="206">
        <v>9.31</v>
      </c>
      <c r="S3" s="206">
        <v>11.58</v>
      </c>
      <c r="T3" s="206">
        <v>0</v>
      </c>
      <c r="U3" s="206">
        <v>49.95</v>
      </c>
      <c r="V3" s="206">
        <v>9.1</v>
      </c>
      <c r="W3" s="206">
        <v>15.93</v>
      </c>
      <c r="X3" s="206">
        <v>21.23</v>
      </c>
      <c r="Y3" s="206">
        <v>0</v>
      </c>
      <c r="Z3" s="206">
        <v>116.77</v>
      </c>
      <c r="AA3" s="206">
        <v>38.229999999999997</v>
      </c>
      <c r="AB3" s="206">
        <v>0</v>
      </c>
      <c r="AC3" s="206">
        <v>13.57</v>
      </c>
      <c r="AD3" s="206">
        <v>0</v>
      </c>
      <c r="AE3" s="206">
        <v>0</v>
      </c>
      <c r="AF3" s="206">
        <v>0</v>
      </c>
      <c r="AG3" s="206">
        <v>-0.14000000000000001</v>
      </c>
      <c r="AH3" s="206">
        <v>0</v>
      </c>
      <c r="AI3" s="206">
        <v>0</v>
      </c>
      <c r="AJ3" s="206">
        <v>0</v>
      </c>
      <c r="AK3" s="206">
        <v>84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247.2</v>
      </c>
      <c r="L4" s="206">
        <v>0</v>
      </c>
      <c r="M4" s="206">
        <v>61.54</v>
      </c>
      <c r="N4" s="206">
        <v>50.06</v>
      </c>
      <c r="O4" s="206">
        <v>33.950000000000003</v>
      </c>
      <c r="P4" s="206">
        <v>26.03</v>
      </c>
      <c r="Q4" s="206">
        <v>0</v>
      </c>
      <c r="R4" s="206">
        <v>9.31</v>
      </c>
      <c r="S4" s="206">
        <v>11.58</v>
      </c>
      <c r="T4" s="206">
        <v>0</v>
      </c>
      <c r="U4" s="206">
        <v>49.95</v>
      </c>
      <c r="V4" s="206">
        <v>9.1</v>
      </c>
      <c r="W4" s="206">
        <v>15.93</v>
      </c>
      <c r="X4" s="206">
        <v>21.23</v>
      </c>
      <c r="Y4" s="206">
        <v>0</v>
      </c>
      <c r="Z4" s="206">
        <v>116.77</v>
      </c>
      <c r="AA4" s="206">
        <v>38.229999999999997</v>
      </c>
      <c r="AB4" s="206">
        <v>0</v>
      </c>
      <c r="AC4" s="206">
        <v>13.57</v>
      </c>
      <c r="AD4" s="206">
        <v>0</v>
      </c>
      <c r="AE4" s="206">
        <v>0</v>
      </c>
      <c r="AF4" s="206">
        <v>0</v>
      </c>
      <c r="AG4" s="206">
        <v>-0.14000000000000001</v>
      </c>
      <c r="AH4" s="206">
        <v>0</v>
      </c>
      <c r="AI4" s="206">
        <v>0</v>
      </c>
      <c r="AJ4" s="206">
        <v>0</v>
      </c>
      <c r="AK4" s="206">
        <v>84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247.2</v>
      </c>
      <c r="L5" s="206">
        <v>0</v>
      </c>
      <c r="M5" s="206">
        <v>61.54</v>
      </c>
      <c r="N5" s="206">
        <v>50.06</v>
      </c>
      <c r="O5" s="206">
        <v>33.950000000000003</v>
      </c>
      <c r="P5" s="206">
        <v>26.03</v>
      </c>
      <c r="Q5" s="206">
        <v>0</v>
      </c>
      <c r="R5" s="206">
        <v>9.31</v>
      </c>
      <c r="S5" s="206">
        <v>11.58</v>
      </c>
      <c r="T5" s="206">
        <v>0</v>
      </c>
      <c r="U5" s="206">
        <v>49.95</v>
      </c>
      <c r="V5" s="206">
        <v>8.7899999999999991</v>
      </c>
      <c r="W5" s="206">
        <v>11.58</v>
      </c>
      <c r="X5" s="206">
        <v>21.23</v>
      </c>
      <c r="Y5" s="206">
        <v>0</v>
      </c>
      <c r="Z5" s="206">
        <v>116.77</v>
      </c>
      <c r="AA5" s="206">
        <v>38.229999999999997</v>
      </c>
      <c r="AB5" s="206">
        <v>0</v>
      </c>
      <c r="AC5" s="206">
        <v>13.57</v>
      </c>
      <c r="AD5" s="206">
        <v>0</v>
      </c>
      <c r="AE5" s="206">
        <v>0</v>
      </c>
      <c r="AF5" s="206">
        <v>0</v>
      </c>
      <c r="AG5" s="206">
        <v>-0.14000000000000001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247.2</v>
      </c>
      <c r="L6" s="206">
        <v>0</v>
      </c>
      <c r="M6" s="206">
        <v>61.54</v>
      </c>
      <c r="N6" s="206">
        <v>50.06</v>
      </c>
      <c r="O6" s="206">
        <v>33.950000000000003</v>
      </c>
      <c r="P6" s="206">
        <v>26.03</v>
      </c>
      <c r="Q6" s="206">
        <v>0</v>
      </c>
      <c r="R6" s="206">
        <v>9.31</v>
      </c>
      <c r="S6" s="206">
        <v>11.58</v>
      </c>
      <c r="T6" s="206">
        <v>0</v>
      </c>
      <c r="U6" s="206">
        <v>49.95</v>
      </c>
      <c r="V6" s="206">
        <v>8.7899999999999991</v>
      </c>
      <c r="W6" s="206">
        <v>11.58</v>
      </c>
      <c r="X6" s="206">
        <v>21.23</v>
      </c>
      <c r="Y6" s="206">
        <v>0</v>
      </c>
      <c r="Z6" s="206">
        <v>116.77</v>
      </c>
      <c r="AA6" s="206">
        <v>38.229999999999997</v>
      </c>
      <c r="AB6" s="206">
        <v>0</v>
      </c>
      <c r="AC6" s="206">
        <v>13.57</v>
      </c>
      <c r="AD6" s="206">
        <v>0</v>
      </c>
      <c r="AE6" s="206">
        <v>0</v>
      </c>
      <c r="AF6" s="206">
        <v>0</v>
      </c>
      <c r="AG6" s="206">
        <v>-0.14000000000000001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247.2</v>
      </c>
      <c r="L7" s="206">
        <v>0</v>
      </c>
      <c r="M7" s="206">
        <v>61.54</v>
      </c>
      <c r="N7" s="206">
        <v>50.06</v>
      </c>
      <c r="O7" s="206">
        <v>33.950000000000003</v>
      </c>
      <c r="P7" s="206">
        <v>26.03</v>
      </c>
      <c r="Q7" s="206">
        <v>0</v>
      </c>
      <c r="R7" s="206">
        <v>9.31</v>
      </c>
      <c r="S7" s="206">
        <v>11.58</v>
      </c>
      <c r="T7" s="206">
        <v>0</v>
      </c>
      <c r="U7" s="206">
        <v>49.95</v>
      </c>
      <c r="V7" s="206">
        <v>8.7899999999999991</v>
      </c>
      <c r="W7" s="206">
        <v>11.58</v>
      </c>
      <c r="X7" s="206">
        <v>21.23</v>
      </c>
      <c r="Y7" s="206">
        <v>0</v>
      </c>
      <c r="Z7" s="206">
        <v>116.76</v>
      </c>
      <c r="AA7" s="206">
        <v>38.229999999999997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-0.14000000000000001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247.2</v>
      </c>
      <c r="L8" s="206">
        <v>0</v>
      </c>
      <c r="M8" s="206">
        <v>61.54</v>
      </c>
      <c r="N8" s="206">
        <v>50.06</v>
      </c>
      <c r="O8" s="206">
        <v>33.950000000000003</v>
      </c>
      <c r="P8" s="206">
        <v>26.03</v>
      </c>
      <c r="Q8" s="206">
        <v>0</v>
      </c>
      <c r="R8" s="206">
        <v>9.31</v>
      </c>
      <c r="S8" s="206">
        <v>11.58</v>
      </c>
      <c r="T8" s="206">
        <v>0</v>
      </c>
      <c r="U8" s="206">
        <v>49.95</v>
      </c>
      <c r="V8" s="206">
        <v>8.7899999999999991</v>
      </c>
      <c r="W8" s="206">
        <v>11.58</v>
      </c>
      <c r="X8" s="206">
        <v>21.23</v>
      </c>
      <c r="Y8" s="206">
        <v>0</v>
      </c>
      <c r="Z8" s="206">
        <v>116.76</v>
      </c>
      <c r="AA8" s="206">
        <v>38.229999999999997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-0.14000000000000001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247.2</v>
      </c>
      <c r="L9" s="206">
        <v>0</v>
      </c>
      <c r="M9" s="206">
        <v>61.54</v>
      </c>
      <c r="N9" s="206">
        <v>50.06</v>
      </c>
      <c r="O9" s="206">
        <v>33.950000000000003</v>
      </c>
      <c r="P9" s="206">
        <v>26.03</v>
      </c>
      <c r="Q9" s="206">
        <v>0</v>
      </c>
      <c r="R9" s="206">
        <v>9.31</v>
      </c>
      <c r="S9" s="206">
        <v>11.58</v>
      </c>
      <c r="T9" s="206">
        <v>0</v>
      </c>
      <c r="U9" s="206">
        <v>49.95</v>
      </c>
      <c r="V9" s="206">
        <v>8.7899999999999991</v>
      </c>
      <c r="W9" s="206">
        <v>11.58</v>
      </c>
      <c r="X9" s="206">
        <v>21.23</v>
      </c>
      <c r="Y9" s="206">
        <v>0</v>
      </c>
      <c r="Z9" s="206">
        <v>116.76</v>
      </c>
      <c r="AA9" s="206">
        <v>38.229999999999997</v>
      </c>
      <c r="AB9" s="206">
        <v>0</v>
      </c>
      <c r="AC9" s="206">
        <v>14.21</v>
      </c>
      <c r="AD9" s="206">
        <v>0</v>
      </c>
      <c r="AE9" s="206">
        <v>0</v>
      </c>
      <c r="AF9" s="206">
        <v>0</v>
      </c>
      <c r="AG9" s="206">
        <v>-0.14000000000000001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247.2</v>
      </c>
      <c r="L10" s="206">
        <v>0</v>
      </c>
      <c r="M10" s="206">
        <v>61.54</v>
      </c>
      <c r="N10" s="206">
        <v>50.06</v>
      </c>
      <c r="O10" s="206">
        <v>33.950000000000003</v>
      </c>
      <c r="P10" s="206">
        <v>26.03</v>
      </c>
      <c r="Q10" s="206">
        <v>0</v>
      </c>
      <c r="R10" s="206">
        <v>9.31</v>
      </c>
      <c r="S10" s="206">
        <v>11.58</v>
      </c>
      <c r="T10" s="206">
        <v>0</v>
      </c>
      <c r="U10" s="206">
        <v>49.95</v>
      </c>
      <c r="V10" s="206">
        <v>8.7899999999999991</v>
      </c>
      <c r="W10" s="206">
        <v>11.58</v>
      </c>
      <c r="X10" s="206">
        <v>21.23</v>
      </c>
      <c r="Y10" s="206">
        <v>0</v>
      </c>
      <c r="Z10" s="206">
        <v>116.76</v>
      </c>
      <c r="AA10" s="206">
        <v>38.229999999999997</v>
      </c>
      <c r="AB10" s="206">
        <v>0</v>
      </c>
      <c r="AC10" s="206">
        <v>14.21</v>
      </c>
      <c r="AD10" s="206">
        <v>0</v>
      </c>
      <c r="AE10" s="206">
        <v>0</v>
      </c>
      <c r="AF10" s="206">
        <v>0</v>
      </c>
      <c r="AG10" s="206">
        <v>-0.14000000000000001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247.2</v>
      </c>
      <c r="L11" s="206">
        <v>0</v>
      </c>
      <c r="M11" s="206">
        <v>61.54</v>
      </c>
      <c r="N11" s="206">
        <v>50.06</v>
      </c>
      <c r="O11" s="206">
        <v>33.950000000000003</v>
      </c>
      <c r="P11" s="206">
        <v>26.03</v>
      </c>
      <c r="Q11" s="206">
        <v>0</v>
      </c>
      <c r="R11" s="206">
        <v>9.31</v>
      </c>
      <c r="S11" s="206">
        <v>11.58</v>
      </c>
      <c r="T11" s="206">
        <v>0</v>
      </c>
      <c r="U11" s="206">
        <v>49.95</v>
      </c>
      <c r="V11" s="206">
        <v>8.7899999999999991</v>
      </c>
      <c r="W11" s="206">
        <v>11.58</v>
      </c>
      <c r="X11" s="206">
        <v>21.23</v>
      </c>
      <c r="Y11" s="206">
        <v>0</v>
      </c>
      <c r="Z11" s="206">
        <v>116.76</v>
      </c>
      <c r="AA11" s="206">
        <v>38.229999999999997</v>
      </c>
      <c r="AB11" s="206">
        <v>0</v>
      </c>
      <c r="AC11" s="206">
        <v>14.21</v>
      </c>
      <c r="AD11" s="206">
        <v>0</v>
      </c>
      <c r="AE11" s="206">
        <v>0</v>
      </c>
      <c r="AF11" s="206">
        <v>0</v>
      </c>
      <c r="AG11" s="206">
        <v>-0.14000000000000001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247.2</v>
      </c>
      <c r="L12" s="206">
        <v>0</v>
      </c>
      <c r="M12" s="206">
        <v>61.54</v>
      </c>
      <c r="N12" s="206">
        <v>50.06</v>
      </c>
      <c r="O12" s="206">
        <v>33.950000000000003</v>
      </c>
      <c r="P12" s="206">
        <v>26.03</v>
      </c>
      <c r="Q12" s="206">
        <v>0</v>
      </c>
      <c r="R12" s="206">
        <v>9.31</v>
      </c>
      <c r="S12" s="206">
        <v>11.58</v>
      </c>
      <c r="T12" s="206">
        <v>0</v>
      </c>
      <c r="U12" s="206">
        <v>49.95</v>
      </c>
      <c r="V12" s="206">
        <v>8.7899999999999991</v>
      </c>
      <c r="W12" s="206">
        <v>11.58</v>
      </c>
      <c r="X12" s="206">
        <v>21.23</v>
      </c>
      <c r="Y12" s="206">
        <v>0</v>
      </c>
      <c r="Z12" s="206">
        <v>116.76</v>
      </c>
      <c r="AA12" s="206">
        <v>38.229999999999997</v>
      </c>
      <c r="AB12" s="206">
        <v>0</v>
      </c>
      <c r="AC12" s="206">
        <v>14.21</v>
      </c>
      <c r="AD12" s="206">
        <v>0</v>
      </c>
      <c r="AE12" s="206">
        <v>0</v>
      </c>
      <c r="AF12" s="206">
        <v>0</v>
      </c>
      <c r="AG12" s="206">
        <v>-0.14000000000000001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247.2</v>
      </c>
      <c r="L13" s="206">
        <v>0</v>
      </c>
      <c r="M13" s="206">
        <v>61.54</v>
      </c>
      <c r="N13" s="206">
        <v>50.06</v>
      </c>
      <c r="O13" s="206">
        <v>33.950000000000003</v>
      </c>
      <c r="P13" s="206">
        <v>26.03</v>
      </c>
      <c r="Q13" s="206">
        <v>0</v>
      </c>
      <c r="R13" s="206">
        <v>9.31</v>
      </c>
      <c r="S13" s="206">
        <v>11.58</v>
      </c>
      <c r="T13" s="206">
        <v>0</v>
      </c>
      <c r="U13" s="206">
        <v>49.95</v>
      </c>
      <c r="V13" s="206">
        <v>8.7899999999999991</v>
      </c>
      <c r="W13" s="206">
        <v>11.58</v>
      </c>
      <c r="X13" s="206">
        <v>20.56</v>
      </c>
      <c r="Y13" s="206">
        <v>0</v>
      </c>
      <c r="Z13" s="206">
        <v>116.76</v>
      </c>
      <c r="AA13" s="206">
        <v>38.229999999999997</v>
      </c>
      <c r="AB13" s="206">
        <v>0</v>
      </c>
      <c r="AC13" s="206">
        <v>14.21</v>
      </c>
      <c r="AD13" s="206">
        <v>0</v>
      </c>
      <c r="AE13" s="206">
        <v>0</v>
      </c>
      <c r="AF13" s="206">
        <v>0</v>
      </c>
      <c r="AG13" s="206">
        <v>-0.14000000000000001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247.2</v>
      </c>
      <c r="L14" s="206">
        <v>0</v>
      </c>
      <c r="M14" s="206">
        <v>61.54</v>
      </c>
      <c r="N14" s="206">
        <v>50.06</v>
      </c>
      <c r="O14" s="206">
        <v>33.950000000000003</v>
      </c>
      <c r="P14" s="206">
        <v>26.03</v>
      </c>
      <c r="Q14" s="206">
        <v>0</v>
      </c>
      <c r="R14" s="206">
        <v>9.31</v>
      </c>
      <c r="S14" s="206">
        <v>11.58</v>
      </c>
      <c r="T14" s="206">
        <v>0</v>
      </c>
      <c r="U14" s="206">
        <v>49.95</v>
      </c>
      <c r="V14" s="206">
        <v>8.7899999999999991</v>
      </c>
      <c r="W14" s="206">
        <v>11.58</v>
      </c>
      <c r="X14" s="206">
        <v>21.23</v>
      </c>
      <c r="Y14" s="206">
        <v>0</v>
      </c>
      <c r="Z14" s="206">
        <v>116.76</v>
      </c>
      <c r="AA14" s="206">
        <v>38.229999999999997</v>
      </c>
      <c r="AB14" s="206">
        <v>0</v>
      </c>
      <c r="AC14" s="206">
        <v>14.21</v>
      </c>
      <c r="AD14" s="206">
        <v>0</v>
      </c>
      <c r="AE14" s="206">
        <v>0</v>
      </c>
      <c r="AF14" s="206">
        <v>0</v>
      </c>
      <c r="AG14" s="206">
        <v>-0.14000000000000001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247.2</v>
      </c>
      <c r="L15" s="206">
        <v>0</v>
      </c>
      <c r="M15" s="206">
        <v>61.54</v>
      </c>
      <c r="N15" s="206">
        <v>50.06</v>
      </c>
      <c r="O15" s="206">
        <v>33.950000000000003</v>
      </c>
      <c r="P15" s="206">
        <v>26.03</v>
      </c>
      <c r="Q15" s="206">
        <v>0</v>
      </c>
      <c r="R15" s="206">
        <v>9.31</v>
      </c>
      <c r="S15" s="206">
        <v>11.58</v>
      </c>
      <c r="T15" s="206">
        <v>0</v>
      </c>
      <c r="U15" s="206">
        <v>49.95</v>
      </c>
      <c r="V15" s="206">
        <v>8.7899999999999991</v>
      </c>
      <c r="W15" s="206">
        <v>11.58</v>
      </c>
      <c r="X15" s="206">
        <v>21.23</v>
      </c>
      <c r="Y15" s="206">
        <v>0</v>
      </c>
      <c r="Z15" s="206">
        <v>116.76</v>
      </c>
      <c r="AA15" s="206">
        <v>38.229999999999997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-0.14000000000000001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247.2</v>
      </c>
      <c r="L16" s="206">
        <v>0</v>
      </c>
      <c r="M16" s="206">
        <v>61.54</v>
      </c>
      <c r="N16" s="206">
        <v>50.06</v>
      </c>
      <c r="O16" s="206">
        <v>33.950000000000003</v>
      </c>
      <c r="P16" s="206">
        <v>26.03</v>
      </c>
      <c r="Q16" s="206">
        <v>0</v>
      </c>
      <c r="R16" s="206">
        <v>9.31</v>
      </c>
      <c r="S16" s="206">
        <v>11.58</v>
      </c>
      <c r="T16" s="206">
        <v>0</v>
      </c>
      <c r="U16" s="206">
        <v>49.95</v>
      </c>
      <c r="V16" s="206">
        <v>8.7899999999999991</v>
      </c>
      <c r="W16" s="206">
        <v>11.58</v>
      </c>
      <c r="X16" s="206">
        <v>21.23</v>
      </c>
      <c r="Y16" s="206">
        <v>0</v>
      </c>
      <c r="Z16" s="206">
        <v>116.76</v>
      </c>
      <c r="AA16" s="206">
        <v>38.229999999999997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-0.14000000000000001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247.2</v>
      </c>
      <c r="L17" s="206">
        <v>0</v>
      </c>
      <c r="M17" s="206">
        <v>61.54</v>
      </c>
      <c r="N17" s="206">
        <v>50.06</v>
      </c>
      <c r="O17" s="206">
        <v>33.950000000000003</v>
      </c>
      <c r="P17" s="206">
        <v>26.03</v>
      </c>
      <c r="Q17" s="206">
        <v>0</v>
      </c>
      <c r="R17" s="206">
        <v>9.31</v>
      </c>
      <c r="S17" s="206">
        <v>11.58</v>
      </c>
      <c r="T17" s="206">
        <v>0</v>
      </c>
      <c r="U17" s="206">
        <v>49.95</v>
      </c>
      <c r="V17" s="206">
        <v>8.7899999999999991</v>
      </c>
      <c r="W17" s="206">
        <v>11.58</v>
      </c>
      <c r="X17" s="206">
        <v>21.23</v>
      </c>
      <c r="Y17" s="206">
        <v>0</v>
      </c>
      <c r="Z17" s="206">
        <v>116.76</v>
      </c>
      <c r="AA17" s="206">
        <v>38.229999999999997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-0.14000000000000001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247.2</v>
      </c>
      <c r="L18" s="206">
        <v>0</v>
      </c>
      <c r="M18" s="206">
        <v>61.54</v>
      </c>
      <c r="N18" s="206">
        <v>50.06</v>
      </c>
      <c r="O18" s="206">
        <v>33.950000000000003</v>
      </c>
      <c r="P18" s="206">
        <v>26.03</v>
      </c>
      <c r="Q18" s="206">
        <v>0</v>
      </c>
      <c r="R18" s="206">
        <v>9.31</v>
      </c>
      <c r="S18" s="206">
        <v>11.58</v>
      </c>
      <c r="T18" s="206">
        <v>0</v>
      </c>
      <c r="U18" s="206">
        <v>49.95</v>
      </c>
      <c r="V18" s="206">
        <v>8.7899999999999991</v>
      </c>
      <c r="W18" s="206">
        <v>11.58</v>
      </c>
      <c r="X18" s="206">
        <v>21.23</v>
      </c>
      <c r="Y18" s="206">
        <v>0</v>
      </c>
      <c r="Z18" s="206">
        <v>116.76</v>
      </c>
      <c r="AA18" s="206">
        <v>38.229999999999997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-0.14000000000000001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247.2</v>
      </c>
      <c r="L19" s="206">
        <v>0</v>
      </c>
      <c r="M19" s="206">
        <v>61.54</v>
      </c>
      <c r="N19" s="206">
        <v>50.06</v>
      </c>
      <c r="O19" s="206">
        <v>33.950000000000003</v>
      </c>
      <c r="P19" s="206">
        <v>26.03</v>
      </c>
      <c r="Q19" s="206">
        <v>0</v>
      </c>
      <c r="R19" s="206">
        <v>9.31</v>
      </c>
      <c r="S19" s="206">
        <v>11.58</v>
      </c>
      <c r="T19" s="206">
        <v>0</v>
      </c>
      <c r="U19" s="206">
        <v>49.95</v>
      </c>
      <c r="V19" s="206">
        <v>8.7899999999999991</v>
      </c>
      <c r="W19" s="206">
        <v>11.58</v>
      </c>
      <c r="X19" s="206">
        <v>21.23</v>
      </c>
      <c r="Y19" s="206">
        <v>0</v>
      </c>
      <c r="Z19" s="206">
        <v>116.76</v>
      </c>
      <c r="AA19" s="206">
        <v>38.229999999999997</v>
      </c>
      <c r="AB19" s="206">
        <v>0</v>
      </c>
      <c r="AC19" s="206">
        <v>14.21</v>
      </c>
      <c r="AD19" s="206">
        <v>0</v>
      </c>
      <c r="AE19" s="206">
        <v>0</v>
      </c>
      <c r="AF19" s="206">
        <v>0</v>
      </c>
      <c r="AG19" s="206">
        <v>-0.14000000000000001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247.2</v>
      </c>
      <c r="L20" s="206">
        <v>0</v>
      </c>
      <c r="M20" s="206">
        <v>61.54</v>
      </c>
      <c r="N20" s="206">
        <v>50.06</v>
      </c>
      <c r="O20" s="206">
        <v>33.950000000000003</v>
      </c>
      <c r="P20" s="206">
        <v>26.03</v>
      </c>
      <c r="Q20" s="206">
        <v>0</v>
      </c>
      <c r="R20" s="206">
        <v>9.31</v>
      </c>
      <c r="S20" s="206">
        <v>11.58</v>
      </c>
      <c r="T20" s="206">
        <v>0</v>
      </c>
      <c r="U20" s="206">
        <v>49.95</v>
      </c>
      <c r="V20" s="206">
        <v>8.7899999999999991</v>
      </c>
      <c r="W20" s="206">
        <v>11.58</v>
      </c>
      <c r="X20" s="206">
        <v>21.23</v>
      </c>
      <c r="Y20" s="206">
        <v>0</v>
      </c>
      <c r="Z20" s="206">
        <v>116.76</v>
      </c>
      <c r="AA20" s="206">
        <v>38.229999999999997</v>
      </c>
      <c r="AB20" s="206">
        <v>0</v>
      </c>
      <c r="AC20" s="206">
        <v>14.21</v>
      </c>
      <c r="AD20" s="206">
        <v>0</v>
      </c>
      <c r="AE20" s="206">
        <v>0</v>
      </c>
      <c r="AF20" s="206">
        <v>0</v>
      </c>
      <c r="AG20" s="206">
        <v>-0.14000000000000001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247.2</v>
      </c>
      <c r="L21" s="206">
        <v>0</v>
      </c>
      <c r="M21" s="206">
        <v>61.54</v>
      </c>
      <c r="N21" s="206">
        <v>50.06</v>
      </c>
      <c r="O21" s="206">
        <v>33.950000000000003</v>
      </c>
      <c r="P21" s="206">
        <v>26.03</v>
      </c>
      <c r="Q21" s="206">
        <v>0</v>
      </c>
      <c r="R21" s="206">
        <v>9.31</v>
      </c>
      <c r="S21" s="206">
        <v>11.58</v>
      </c>
      <c r="T21" s="206">
        <v>0</v>
      </c>
      <c r="U21" s="206">
        <v>49.95</v>
      </c>
      <c r="V21" s="206">
        <v>8.7899999999999991</v>
      </c>
      <c r="W21" s="206">
        <v>11.58</v>
      </c>
      <c r="X21" s="206">
        <v>21.23</v>
      </c>
      <c r="Y21" s="206">
        <v>0</v>
      </c>
      <c r="Z21" s="206">
        <v>116.76</v>
      </c>
      <c r="AA21" s="206">
        <v>38.229999999999997</v>
      </c>
      <c r="AB21" s="206">
        <v>0</v>
      </c>
      <c r="AC21" s="206">
        <v>14.21</v>
      </c>
      <c r="AD21" s="206">
        <v>0</v>
      </c>
      <c r="AE21" s="206">
        <v>0</v>
      </c>
      <c r="AF21" s="206">
        <v>0</v>
      </c>
      <c r="AG21" s="206">
        <v>-0.14000000000000001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247.2</v>
      </c>
      <c r="L22" s="206">
        <v>0</v>
      </c>
      <c r="M22" s="206">
        <v>61.54</v>
      </c>
      <c r="N22" s="206">
        <v>50.06</v>
      </c>
      <c r="O22" s="206">
        <v>33.950000000000003</v>
      </c>
      <c r="P22" s="206">
        <v>26.03</v>
      </c>
      <c r="Q22" s="206">
        <v>0</v>
      </c>
      <c r="R22" s="206">
        <v>9.31</v>
      </c>
      <c r="S22" s="206">
        <v>11.58</v>
      </c>
      <c r="T22" s="206">
        <v>0</v>
      </c>
      <c r="U22" s="206">
        <v>49.95</v>
      </c>
      <c r="V22" s="206">
        <v>8.7899999999999991</v>
      </c>
      <c r="W22" s="206">
        <v>11.58</v>
      </c>
      <c r="X22" s="206">
        <v>21.23</v>
      </c>
      <c r="Y22" s="206">
        <v>0</v>
      </c>
      <c r="Z22" s="206">
        <v>116.76</v>
      </c>
      <c r="AA22" s="206">
        <v>38.229999999999997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-0.14000000000000001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247.2</v>
      </c>
      <c r="L23" s="206">
        <v>0</v>
      </c>
      <c r="M23" s="206">
        <v>61.54</v>
      </c>
      <c r="N23" s="206">
        <v>50.06</v>
      </c>
      <c r="O23" s="206">
        <v>33.950000000000003</v>
      </c>
      <c r="P23" s="206">
        <v>26.03</v>
      </c>
      <c r="Q23" s="206">
        <v>0</v>
      </c>
      <c r="R23" s="206">
        <v>9.31</v>
      </c>
      <c r="S23" s="206">
        <v>11.17</v>
      </c>
      <c r="T23" s="206">
        <v>0</v>
      </c>
      <c r="U23" s="206">
        <v>49.95</v>
      </c>
      <c r="V23" s="206">
        <v>8.7799999999999994</v>
      </c>
      <c r="W23" s="206">
        <v>10.19</v>
      </c>
      <c r="X23" s="206">
        <v>20.74</v>
      </c>
      <c r="Y23" s="206">
        <v>0</v>
      </c>
      <c r="Z23" s="206">
        <v>116.76</v>
      </c>
      <c r="AA23" s="206">
        <v>38.229999999999997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-0.14000000000000001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247.2</v>
      </c>
      <c r="L24" s="206">
        <v>0</v>
      </c>
      <c r="M24" s="206">
        <v>61.54</v>
      </c>
      <c r="N24" s="206">
        <v>50.06</v>
      </c>
      <c r="O24" s="206">
        <v>33.950000000000003</v>
      </c>
      <c r="P24" s="206">
        <v>26.03</v>
      </c>
      <c r="Q24" s="206">
        <v>0</v>
      </c>
      <c r="R24" s="206">
        <v>9.31</v>
      </c>
      <c r="S24" s="206">
        <v>11.17</v>
      </c>
      <c r="T24" s="206">
        <v>0</v>
      </c>
      <c r="U24" s="206">
        <v>49.95</v>
      </c>
      <c r="V24" s="206">
        <v>8.7799999999999994</v>
      </c>
      <c r="W24" s="206">
        <v>11.58</v>
      </c>
      <c r="X24" s="206">
        <v>20.84</v>
      </c>
      <c r="Y24" s="206">
        <v>0</v>
      </c>
      <c r="Z24" s="206">
        <v>116.76</v>
      </c>
      <c r="AA24" s="206">
        <v>38.229999999999997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-0.14000000000000001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247.2</v>
      </c>
      <c r="L25" s="206">
        <v>0</v>
      </c>
      <c r="M25" s="206">
        <v>61.54</v>
      </c>
      <c r="N25" s="206">
        <v>50.06</v>
      </c>
      <c r="O25" s="206">
        <v>33.950000000000003</v>
      </c>
      <c r="P25" s="206">
        <v>26.03</v>
      </c>
      <c r="Q25" s="206">
        <v>0</v>
      </c>
      <c r="R25" s="206">
        <v>9.31</v>
      </c>
      <c r="S25" s="206">
        <v>11.17</v>
      </c>
      <c r="T25" s="206">
        <v>0</v>
      </c>
      <c r="U25" s="206">
        <v>49.95</v>
      </c>
      <c r="V25" s="206">
        <v>8.7799999999999994</v>
      </c>
      <c r="W25" s="206">
        <v>11.58</v>
      </c>
      <c r="X25" s="206">
        <v>18.649999999999999</v>
      </c>
      <c r="Y25" s="206">
        <v>0</v>
      </c>
      <c r="Z25" s="206">
        <v>116.76</v>
      </c>
      <c r="AA25" s="206">
        <v>38.229999999999997</v>
      </c>
      <c r="AB25" s="206">
        <v>0</v>
      </c>
      <c r="AC25" s="206">
        <v>14.21</v>
      </c>
      <c r="AD25" s="206">
        <v>0</v>
      </c>
      <c r="AE25" s="206">
        <v>0</v>
      </c>
      <c r="AF25" s="206">
        <v>0</v>
      </c>
      <c r="AG25" s="206">
        <v>-0.14000000000000001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247.2</v>
      </c>
      <c r="L26" s="206">
        <v>0</v>
      </c>
      <c r="M26" s="206">
        <v>61.54</v>
      </c>
      <c r="N26" s="206">
        <v>50.06</v>
      </c>
      <c r="O26" s="206">
        <v>33.950000000000003</v>
      </c>
      <c r="P26" s="206">
        <v>26.03</v>
      </c>
      <c r="Q26" s="206">
        <v>0</v>
      </c>
      <c r="R26" s="206">
        <v>9.31</v>
      </c>
      <c r="S26" s="206">
        <v>11.17</v>
      </c>
      <c r="T26" s="206">
        <v>0</v>
      </c>
      <c r="U26" s="206">
        <v>49.95</v>
      </c>
      <c r="V26" s="206">
        <v>8.7799999999999994</v>
      </c>
      <c r="W26" s="206">
        <v>11.58</v>
      </c>
      <c r="X26" s="206">
        <v>18.649999999999999</v>
      </c>
      <c r="Y26" s="206">
        <v>0</v>
      </c>
      <c r="Z26" s="206">
        <v>116.76</v>
      </c>
      <c r="AA26" s="206">
        <v>38.229999999999997</v>
      </c>
      <c r="AB26" s="206">
        <v>0</v>
      </c>
      <c r="AC26" s="206">
        <v>14.21</v>
      </c>
      <c r="AD26" s="206">
        <v>0</v>
      </c>
      <c r="AE26" s="206">
        <v>0</v>
      </c>
      <c r="AF26" s="206">
        <v>0</v>
      </c>
      <c r="AG26" s="206">
        <v>-0.14000000000000001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247.2</v>
      </c>
      <c r="L27" s="206">
        <v>0</v>
      </c>
      <c r="M27" s="206">
        <v>61.54</v>
      </c>
      <c r="N27" s="206">
        <v>50.06</v>
      </c>
      <c r="O27" s="206">
        <v>33.950000000000003</v>
      </c>
      <c r="P27" s="206">
        <v>26.03</v>
      </c>
      <c r="Q27" s="206">
        <v>0</v>
      </c>
      <c r="R27" s="206">
        <v>9.31</v>
      </c>
      <c r="S27" s="206">
        <v>11.17</v>
      </c>
      <c r="T27" s="206">
        <v>0</v>
      </c>
      <c r="U27" s="206">
        <v>49.95</v>
      </c>
      <c r="V27" s="206">
        <v>5.09</v>
      </c>
      <c r="W27" s="206">
        <v>11.58</v>
      </c>
      <c r="X27" s="206">
        <v>15.64</v>
      </c>
      <c r="Y27" s="206">
        <v>0</v>
      </c>
      <c r="Z27" s="206">
        <v>116.76</v>
      </c>
      <c r="AA27" s="206">
        <v>38.229999999999997</v>
      </c>
      <c r="AB27" s="206">
        <v>0</v>
      </c>
      <c r="AC27" s="206">
        <v>14.21</v>
      </c>
      <c r="AD27" s="206">
        <v>0</v>
      </c>
      <c r="AE27" s="206">
        <v>0</v>
      </c>
      <c r="AF27" s="206">
        <v>0</v>
      </c>
      <c r="AG27" s="206">
        <v>-0.14000000000000001</v>
      </c>
      <c r="AH27" s="206">
        <v>0</v>
      </c>
      <c r="AI27" s="206">
        <v>0</v>
      </c>
      <c r="AJ27" s="206">
        <v>0</v>
      </c>
      <c r="AK27" s="206">
        <v>78.959999999999994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8.6999999999999993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247.2</v>
      </c>
      <c r="L28" s="206">
        <v>0</v>
      </c>
      <c r="M28" s="206">
        <v>61.54</v>
      </c>
      <c r="N28" s="206">
        <v>50.06</v>
      </c>
      <c r="O28" s="206">
        <v>33.950000000000003</v>
      </c>
      <c r="P28" s="206">
        <v>26.03</v>
      </c>
      <c r="Q28" s="206">
        <v>0</v>
      </c>
      <c r="R28" s="206">
        <v>9.31</v>
      </c>
      <c r="S28" s="206">
        <v>11.17</v>
      </c>
      <c r="T28" s="206">
        <v>0</v>
      </c>
      <c r="U28" s="206">
        <v>49.95</v>
      </c>
      <c r="V28" s="206">
        <v>5.18</v>
      </c>
      <c r="W28" s="206">
        <v>11.58</v>
      </c>
      <c r="X28" s="206">
        <v>16.559999999999999</v>
      </c>
      <c r="Y28" s="206">
        <v>0</v>
      </c>
      <c r="Z28" s="206">
        <v>116.76</v>
      </c>
      <c r="AA28" s="206">
        <v>38.229999999999997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-0.14000000000000001</v>
      </c>
      <c r="AH28" s="206">
        <v>0</v>
      </c>
      <c r="AI28" s="206">
        <v>0</v>
      </c>
      <c r="AJ28" s="206">
        <v>0</v>
      </c>
      <c r="AK28" s="206">
        <v>75.349999999999994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15.91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247.2</v>
      </c>
      <c r="L29" s="206">
        <v>0</v>
      </c>
      <c r="M29" s="206">
        <v>61.54</v>
      </c>
      <c r="N29" s="206">
        <v>50.06</v>
      </c>
      <c r="O29" s="206">
        <v>33.950000000000003</v>
      </c>
      <c r="P29" s="206">
        <v>26.03</v>
      </c>
      <c r="Q29" s="206">
        <v>0</v>
      </c>
      <c r="R29" s="206">
        <v>9.23</v>
      </c>
      <c r="S29" s="206">
        <v>11.17</v>
      </c>
      <c r="T29" s="206">
        <v>0</v>
      </c>
      <c r="U29" s="206">
        <v>49.95</v>
      </c>
      <c r="V29" s="206">
        <v>8.74</v>
      </c>
      <c r="W29" s="206">
        <v>11.58</v>
      </c>
      <c r="X29" s="206">
        <v>16.559999999999999</v>
      </c>
      <c r="Y29" s="206">
        <v>0</v>
      </c>
      <c r="Z29" s="206">
        <v>116.76</v>
      </c>
      <c r="AA29" s="206">
        <v>38.229999999999997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-0.14000000000000001</v>
      </c>
      <c r="AH29" s="206">
        <v>0</v>
      </c>
      <c r="AI29" s="206">
        <v>0</v>
      </c>
      <c r="AJ29" s="206">
        <v>0</v>
      </c>
      <c r="AK29" s="206">
        <v>75.349999999999994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247.2</v>
      </c>
      <c r="L30" s="206">
        <v>0</v>
      </c>
      <c r="M30" s="206">
        <v>61.54</v>
      </c>
      <c r="N30" s="206">
        <v>50.06</v>
      </c>
      <c r="O30" s="206">
        <v>33.950000000000003</v>
      </c>
      <c r="P30" s="206">
        <v>26.03</v>
      </c>
      <c r="Q30" s="206">
        <v>0</v>
      </c>
      <c r="R30" s="206">
        <v>9.23</v>
      </c>
      <c r="S30" s="206">
        <v>11.17</v>
      </c>
      <c r="T30" s="206">
        <v>0</v>
      </c>
      <c r="U30" s="206">
        <v>49.95</v>
      </c>
      <c r="V30" s="206">
        <v>8.74</v>
      </c>
      <c r="W30" s="206">
        <v>11.58</v>
      </c>
      <c r="X30" s="206">
        <v>16.559999999999999</v>
      </c>
      <c r="Y30" s="206">
        <v>0</v>
      </c>
      <c r="Z30" s="206">
        <v>116.76</v>
      </c>
      <c r="AA30" s="206">
        <v>38.229999999999997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-0.14000000000000001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247.2</v>
      </c>
      <c r="L31" s="206">
        <v>0</v>
      </c>
      <c r="M31" s="206">
        <v>61.54</v>
      </c>
      <c r="N31" s="206">
        <v>50.06</v>
      </c>
      <c r="O31" s="206">
        <v>33.950000000000003</v>
      </c>
      <c r="P31" s="206">
        <v>26.03</v>
      </c>
      <c r="Q31" s="206">
        <v>0</v>
      </c>
      <c r="R31" s="206">
        <v>9.23</v>
      </c>
      <c r="S31" s="206">
        <v>11.17</v>
      </c>
      <c r="T31" s="206">
        <v>0</v>
      </c>
      <c r="U31" s="206">
        <v>49.95</v>
      </c>
      <c r="V31" s="206">
        <v>7.72</v>
      </c>
      <c r="W31" s="206">
        <v>11.58</v>
      </c>
      <c r="X31" s="206">
        <v>14.74</v>
      </c>
      <c r="Y31" s="206">
        <v>0</v>
      </c>
      <c r="Z31" s="206">
        <v>116.76</v>
      </c>
      <c r="AA31" s="206">
        <v>38.229999999999997</v>
      </c>
      <c r="AB31" s="206">
        <v>0</v>
      </c>
      <c r="AC31" s="206">
        <v>5.92</v>
      </c>
      <c r="AD31" s="206">
        <v>0</v>
      </c>
      <c r="AE31" s="206">
        <v>0</v>
      </c>
      <c r="AF31" s="206">
        <v>0</v>
      </c>
      <c r="AG31" s="206">
        <v>-0.14000000000000001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247.2</v>
      </c>
      <c r="L32" s="206">
        <v>0</v>
      </c>
      <c r="M32" s="206">
        <v>61.54</v>
      </c>
      <c r="N32" s="206">
        <v>50.06</v>
      </c>
      <c r="O32" s="206">
        <v>33.950000000000003</v>
      </c>
      <c r="P32" s="206">
        <v>26.03</v>
      </c>
      <c r="Q32" s="206">
        <v>0</v>
      </c>
      <c r="R32" s="206">
        <v>9.23</v>
      </c>
      <c r="S32" s="206">
        <v>11.17</v>
      </c>
      <c r="T32" s="206">
        <v>0</v>
      </c>
      <c r="U32" s="206">
        <v>49.95</v>
      </c>
      <c r="V32" s="206">
        <v>7.72</v>
      </c>
      <c r="W32" s="206">
        <v>11.58</v>
      </c>
      <c r="X32" s="206">
        <v>14.74</v>
      </c>
      <c r="Y32" s="206">
        <v>0</v>
      </c>
      <c r="Z32" s="206">
        <v>116.76</v>
      </c>
      <c r="AA32" s="206">
        <v>38.229999999999997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-0.14000000000000001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247.2</v>
      </c>
      <c r="L33" s="206">
        <v>0</v>
      </c>
      <c r="M33" s="206">
        <v>61.54</v>
      </c>
      <c r="N33" s="206">
        <v>50.06</v>
      </c>
      <c r="O33" s="206">
        <v>33.950000000000003</v>
      </c>
      <c r="P33" s="206">
        <v>26.03</v>
      </c>
      <c r="Q33" s="206">
        <v>0</v>
      </c>
      <c r="R33" s="206">
        <v>9.23</v>
      </c>
      <c r="S33" s="206">
        <v>11.17</v>
      </c>
      <c r="T33" s="206">
        <v>0</v>
      </c>
      <c r="U33" s="206">
        <v>49.95</v>
      </c>
      <c r="V33" s="206">
        <v>7.55</v>
      </c>
      <c r="W33" s="206">
        <v>11.58</v>
      </c>
      <c r="X33" s="206">
        <v>12.57</v>
      </c>
      <c r="Y33" s="206">
        <v>0</v>
      </c>
      <c r="Z33" s="206">
        <v>116.76</v>
      </c>
      <c r="AA33" s="206">
        <v>38.229999999999997</v>
      </c>
      <c r="AB33" s="206">
        <v>0</v>
      </c>
      <c r="AC33" s="206">
        <v>5.92</v>
      </c>
      <c r="AD33" s="206">
        <v>0</v>
      </c>
      <c r="AE33" s="206">
        <v>0</v>
      </c>
      <c r="AF33" s="206">
        <v>0</v>
      </c>
      <c r="AG33" s="206">
        <v>-0.14000000000000001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247.2</v>
      </c>
      <c r="L34" s="206">
        <v>0</v>
      </c>
      <c r="M34" s="206">
        <v>61.54</v>
      </c>
      <c r="N34" s="206">
        <v>50.06</v>
      </c>
      <c r="O34" s="206">
        <v>33.950000000000003</v>
      </c>
      <c r="P34" s="206">
        <v>26.03</v>
      </c>
      <c r="Q34" s="206">
        <v>0</v>
      </c>
      <c r="R34" s="206">
        <v>9.23</v>
      </c>
      <c r="S34" s="206">
        <v>11.17</v>
      </c>
      <c r="T34" s="206">
        <v>0</v>
      </c>
      <c r="U34" s="206">
        <v>49.95</v>
      </c>
      <c r="V34" s="206">
        <v>7.55</v>
      </c>
      <c r="W34" s="206">
        <v>11.58</v>
      </c>
      <c r="X34" s="206">
        <v>12.57</v>
      </c>
      <c r="Y34" s="206">
        <v>0</v>
      </c>
      <c r="Z34" s="206">
        <v>116.76</v>
      </c>
      <c r="AA34" s="206">
        <v>38.229999999999997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-0.14000000000000001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247.2</v>
      </c>
      <c r="L35" s="206">
        <v>0</v>
      </c>
      <c r="M35" s="206">
        <v>61.54</v>
      </c>
      <c r="N35" s="206">
        <v>50.06</v>
      </c>
      <c r="O35" s="206">
        <v>33.950000000000003</v>
      </c>
      <c r="P35" s="206">
        <v>26.03</v>
      </c>
      <c r="Q35" s="206">
        <v>0</v>
      </c>
      <c r="R35" s="206">
        <v>9.31</v>
      </c>
      <c r="S35" s="206">
        <v>11.17</v>
      </c>
      <c r="T35" s="206">
        <v>0</v>
      </c>
      <c r="U35" s="206">
        <v>49.95</v>
      </c>
      <c r="V35" s="206">
        <v>7.65</v>
      </c>
      <c r="W35" s="206">
        <v>11.58</v>
      </c>
      <c r="X35" s="206">
        <v>12.57</v>
      </c>
      <c r="Y35" s="206">
        <v>0</v>
      </c>
      <c r="Z35" s="206">
        <v>116.76</v>
      </c>
      <c r="AA35" s="206">
        <v>38.229999999999997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-0.14000000000000001</v>
      </c>
      <c r="AH35" s="206">
        <v>0</v>
      </c>
      <c r="AI35" s="206">
        <v>0</v>
      </c>
      <c r="AJ35" s="206">
        <v>0</v>
      </c>
      <c r="AK35" s="206">
        <v>75.349999999999994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247.2</v>
      </c>
      <c r="L36" s="206">
        <v>0</v>
      </c>
      <c r="M36" s="206">
        <v>61.54</v>
      </c>
      <c r="N36" s="206">
        <v>50.06</v>
      </c>
      <c r="O36" s="206">
        <v>33.950000000000003</v>
      </c>
      <c r="P36" s="206">
        <v>26.03</v>
      </c>
      <c r="Q36" s="206">
        <v>0</v>
      </c>
      <c r="R36" s="206">
        <v>9.31</v>
      </c>
      <c r="S36" s="206">
        <v>11.17</v>
      </c>
      <c r="T36" s="206">
        <v>0</v>
      </c>
      <c r="U36" s="206">
        <v>49.95</v>
      </c>
      <c r="V36" s="206">
        <v>8.65</v>
      </c>
      <c r="W36" s="206">
        <v>11.58</v>
      </c>
      <c r="X36" s="206">
        <v>12.57</v>
      </c>
      <c r="Y36" s="206">
        <v>0</v>
      </c>
      <c r="Z36" s="206">
        <v>116.76</v>
      </c>
      <c r="AA36" s="206">
        <v>38.229999999999997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-0.14000000000000001</v>
      </c>
      <c r="AH36" s="206">
        <v>0</v>
      </c>
      <c r="AI36" s="206">
        <v>0</v>
      </c>
      <c r="AJ36" s="206">
        <v>0</v>
      </c>
      <c r="AK36" s="206">
        <v>75.349999999999994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247.2</v>
      </c>
      <c r="L37" s="206">
        <v>0</v>
      </c>
      <c r="M37" s="206">
        <v>61.54</v>
      </c>
      <c r="N37" s="206">
        <v>50.06</v>
      </c>
      <c r="O37" s="206">
        <v>33.950000000000003</v>
      </c>
      <c r="P37" s="206">
        <v>26.03</v>
      </c>
      <c r="Q37" s="206">
        <v>0</v>
      </c>
      <c r="R37" s="206">
        <v>9.31</v>
      </c>
      <c r="S37" s="206">
        <v>11.17</v>
      </c>
      <c r="T37" s="206">
        <v>0</v>
      </c>
      <c r="U37" s="206">
        <v>49.95</v>
      </c>
      <c r="V37" s="206">
        <v>8.7799999999999994</v>
      </c>
      <c r="W37" s="206">
        <v>12.11</v>
      </c>
      <c r="X37" s="206">
        <v>11.67</v>
      </c>
      <c r="Y37" s="206">
        <v>0</v>
      </c>
      <c r="Z37" s="206">
        <v>116.76</v>
      </c>
      <c r="AA37" s="206">
        <v>38.229999999999997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-0.14000000000000001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247.2</v>
      </c>
      <c r="L38" s="206">
        <v>0</v>
      </c>
      <c r="M38" s="206">
        <v>61.54</v>
      </c>
      <c r="N38" s="206">
        <v>50.06</v>
      </c>
      <c r="O38" s="206">
        <v>33.950000000000003</v>
      </c>
      <c r="P38" s="206">
        <v>26.03</v>
      </c>
      <c r="Q38" s="206">
        <v>0</v>
      </c>
      <c r="R38" s="206">
        <v>9.31</v>
      </c>
      <c r="S38" s="206">
        <v>11.17</v>
      </c>
      <c r="T38" s="206">
        <v>0</v>
      </c>
      <c r="U38" s="206">
        <v>49.95</v>
      </c>
      <c r="V38" s="206">
        <v>8.7799999999999994</v>
      </c>
      <c r="W38" s="206">
        <v>12.11</v>
      </c>
      <c r="X38" s="206">
        <v>11.67</v>
      </c>
      <c r="Y38" s="206">
        <v>0</v>
      </c>
      <c r="Z38" s="206">
        <v>116.76</v>
      </c>
      <c r="AA38" s="206">
        <v>38.229999999999997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-0.14000000000000001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247.2</v>
      </c>
      <c r="L39" s="206">
        <v>0</v>
      </c>
      <c r="M39" s="206">
        <v>61.54</v>
      </c>
      <c r="N39" s="206">
        <v>50.06</v>
      </c>
      <c r="O39" s="206">
        <v>33.950000000000003</v>
      </c>
      <c r="P39" s="206">
        <v>26.03</v>
      </c>
      <c r="Q39" s="206">
        <v>0</v>
      </c>
      <c r="R39" s="206">
        <v>9.31</v>
      </c>
      <c r="S39" s="206">
        <v>11.17</v>
      </c>
      <c r="T39" s="206">
        <v>0</v>
      </c>
      <c r="U39" s="206">
        <v>49.95</v>
      </c>
      <c r="V39" s="206">
        <v>9.1</v>
      </c>
      <c r="W39" s="206">
        <v>12.11</v>
      </c>
      <c r="X39" s="206">
        <v>12.29</v>
      </c>
      <c r="Y39" s="206">
        <v>0</v>
      </c>
      <c r="Z39" s="206">
        <v>116.76</v>
      </c>
      <c r="AA39" s="206">
        <v>38.229999999999997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-0.14000000000000001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247.2</v>
      </c>
      <c r="L40" s="206">
        <v>0</v>
      </c>
      <c r="M40" s="206">
        <v>61.54</v>
      </c>
      <c r="N40" s="206">
        <v>50.06</v>
      </c>
      <c r="O40" s="206">
        <v>33.950000000000003</v>
      </c>
      <c r="P40" s="206">
        <v>26.03</v>
      </c>
      <c r="Q40" s="206">
        <v>0</v>
      </c>
      <c r="R40" s="206">
        <v>9.31</v>
      </c>
      <c r="S40" s="206">
        <v>11.17</v>
      </c>
      <c r="T40" s="206">
        <v>0</v>
      </c>
      <c r="U40" s="206">
        <v>49.95</v>
      </c>
      <c r="V40" s="206">
        <v>8.7799999999999994</v>
      </c>
      <c r="W40" s="206">
        <v>12.11</v>
      </c>
      <c r="X40" s="206">
        <v>12.05</v>
      </c>
      <c r="Y40" s="206">
        <v>0</v>
      </c>
      <c r="Z40" s="206">
        <v>116.76</v>
      </c>
      <c r="AA40" s="206">
        <v>38.229999999999997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-0.14000000000000001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247.2</v>
      </c>
      <c r="L41" s="206">
        <v>0</v>
      </c>
      <c r="M41" s="206">
        <v>61.54</v>
      </c>
      <c r="N41" s="206">
        <v>50.06</v>
      </c>
      <c r="O41" s="206">
        <v>35.36</v>
      </c>
      <c r="P41" s="206">
        <v>26.03</v>
      </c>
      <c r="Q41" s="206">
        <v>0</v>
      </c>
      <c r="R41" s="206">
        <v>9.31</v>
      </c>
      <c r="S41" s="206">
        <v>11.17</v>
      </c>
      <c r="T41" s="206">
        <v>0</v>
      </c>
      <c r="U41" s="206">
        <v>49.95</v>
      </c>
      <c r="V41" s="206">
        <v>8.7799999999999994</v>
      </c>
      <c r="W41" s="206">
        <v>11.79</v>
      </c>
      <c r="X41" s="206">
        <v>15.1</v>
      </c>
      <c r="Y41" s="206">
        <v>0</v>
      </c>
      <c r="Z41" s="206">
        <v>116.76</v>
      </c>
      <c r="AA41" s="206">
        <v>38.229999999999997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-0.14000000000000001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247.2</v>
      </c>
      <c r="L42" s="206">
        <v>0</v>
      </c>
      <c r="M42" s="206">
        <v>61.54</v>
      </c>
      <c r="N42" s="206">
        <v>50.06</v>
      </c>
      <c r="O42" s="206">
        <v>33.950000000000003</v>
      </c>
      <c r="P42" s="206">
        <v>26.03</v>
      </c>
      <c r="Q42" s="206">
        <v>0</v>
      </c>
      <c r="R42" s="206">
        <v>9.31</v>
      </c>
      <c r="S42" s="206">
        <v>11.17</v>
      </c>
      <c r="T42" s="206">
        <v>0</v>
      </c>
      <c r="U42" s="206">
        <v>49.95</v>
      </c>
      <c r="V42" s="206">
        <v>8.7799999999999994</v>
      </c>
      <c r="W42" s="206">
        <v>11.66</v>
      </c>
      <c r="X42" s="206">
        <v>15.1</v>
      </c>
      <c r="Y42" s="206">
        <v>0</v>
      </c>
      <c r="Z42" s="206">
        <v>116.76</v>
      </c>
      <c r="AA42" s="206">
        <v>38.229999999999997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-0.14000000000000001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247.2</v>
      </c>
      <c r="L43" s="206">
        <v>0</v>
      </c>
      <c r="M43" s="206">
        <v>61.54</v>
      </c>
      <c r="N43" s="206">
        <v>50.06</v>
      </c>
      <c r="O43" s="206">
        <v>35.36</v>
      </c>
      <c r="P43" s="206">
        <v>26.03</v>
      </c>
      <c r="Q43" s="206">
        <v>0</v>
      </c>
      <c r="R43" s="206">
        <v>9.31</v>
      </c>
      <c r="S43" s="206">
        <v>11.17</v>
      </c>
      <c r="T43" s="206">
        <v>0</v>
      </c>
      <c r="U43" s="206">
        <v>49.95</v>
      </c>
      <c r="V43" s="206">
        <v>8.7799999999999994</v>
      </c>
      <c r="W43" s="206">
        <v>11.58</v>
      </c>
      <c r="X43" s="206">
        <v>15.28</v>
      </c>
      <c r="Y43" s="206">
        <v>0</v>
      </c>
      <c r="Z43" s="206">
        <v>116.76</v>
      </c>
      <c r="AA43" s="206">
        <v>38.229999999999997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-0.14000000000000001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247.2</v>
      </c>
      <c r="L44" s="206">
        <v>0</v>
      </c>
      <c r="M44" s="206">
        <v>61.54</v>
      </c>
      <c r="N44" s="206">
        <v>50.06</v>
      </c>
      <c r="O44" s="206">
        <v>35.36</v>
      </c>
      <c r="P44" s="206">
        <v>26.03</v>
      </c>
      <c r="Q44" s="206">
        <v>0</v>
      </c>
      <c r="R44" s="206">
        <v>9.31</v>
      </c>
      <c r="S44" s="206">
        <v>11.17</v>
      </c>
      <c r="T44" s="206">
        <v>0</v>
      </c>
      <c r="U44" s="206">
        <v>49.95</v>
      </c>
      <c r="V44" s="206">
        <v>8.7799999999999994</v>
      </c>
      <c r="W44" s="206">
        <v>11.58</v>
      </c>
      <c r="X44" s="206">
        <v>15.28</v>
      </c>
      <c r="Y44" s="206">
        <v>0</v>
      </c>
      <c r="Z44" s="206">
        <v>116.76</v>
      </c>
      <c r="AA44" s="206">
        <v>38.229999999999997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-0.14000000000000001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247.2</v>
      </c>
      <c r="L45" s="206">
        <v>0</v>
      </c>
      <c r="M45" s="206">
        <v>61.54</v>
      </c>
      <c r="N45" s="206">
        <v>50.06</v>
      </c>
      <c r="O45" s="206">
        <v>35.36</v>
      </c>
      <c r="P45" s="206">
        <v>26.03</v>
      </c>
      <c r="Q45" s="206">
        <v>0</v>
      </c>
      <c r="R45" s="206">
        <v>9.31</v>
      </c>
      <c r="S45" s="206">
        <v>11.17</v>
      </c>
      <c r="T45" s="206">
        <v>0</v>
      </c>
      <c r="U45" s="206">
        <v>49.95</v>
      </c>
      <c r="V45" s="206">
        <v>8.7799999999999994</v>
      </c>
      <c r="W45" s="206">
        <v>11.58</v>
      </c>
      <c r="X45" s="206">
        <v>18.2</v>
      </c>
      <c r="Y45" s="206">
        <v>0</v>
      </c>
      <c r="Z45" s="206">
        <v>116.76</v>
      </c>
      <c r="AA45" s="206">
        <v>38.229999999999997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-0.14000000000000001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247.2</v>
      </c>
      <c r="L46" s="206">
        <v>0</v>
      </c>
      <c r="M46" s="206">
        <v>61.54</v>
      </c>
      <c r="N46" s="206">
        <v>50.06</v>
      </c>
      <c r="O46" s="206">
        <v>35.36</v>
      </c>
      <c r="P46" s="206">
        <v>26.03</v>
      </c>
      <c r="Q46" s="206">
        <v>0</v>
      </c>
      <c r="R46" s="206">
        <v>9.31</v>
      </c>
      <c r="S46" s="206">
        <v>11.17</v>
      </c>
      <c r="T46" s="206">
        <v>0</v>
      </c>
      <c r="U46" s="206">
        <v>49.95</v>
      </c>
      <c r="V46" s="206">
        <v>8.7799999999999994</v>
      </c>
      <c r="W46" s="206">
        <v>11.58</v>
      </c>
      <c r="X46" s="206">
        <v>18.2</v>
      </c>
      <c r="Y46" s="206">
        <v>0</v>
      </c>
      <c r="Z46" s="206">
        <v>116.76</v>
      </c>
      <c r="AA46" s="206">
        <v>38.229999999999997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-0.14000000000000001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247.2</v>
      </c>
      <c r="L47" s="206">
        <v>0</v>
      </c>
      <c r="M47" s="206">
        <v>61.54</v>
      </c>
      <c r="N47" s="206">
        <v>50.06</v>
      </c>
      <c r="O47" s="206">
        <v>35.36</v>
      </c>
      <c r="P47" s="206">
        <v>26.03</v>
      </c>
      <c r="Q47" s="206">
        <v>0</v>
      </c>
      <c r="R47" s="206">
        <v>9.31</v>
      </c>
      <c r="S47" s="206">
        <v>11.17</v>
      </c>
      <c r="T47" s="206">
        <v>0</v>
      </c>
      <c r="U47" s="206">
        <v>49.95</v>
      </c>
      <c r="V47" s="206">
        <v>8.7799999999999994</v>
      </c>
      <c r="W47" s="206">
        <v>11.58</v>
      </c>
      <c r="X47" s="206">
        <v>17.600000000000001</v>
      </c>
      <c r="Y47" s="206">
        <v>0</v>
      </c>
      <c r="Z47" s="206">
        <v>116.76</v>
      </c>
      <c r="AA47" s="206">
        <v>38.229999999999997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-0.14000000000000001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247.2</v>
      </c>
      <c r="L48" s="206">
        <v>0</v>
      </c>
      <c r="M48" s="206">
        <v>61.54</v>
      </c>
      <c r="N48" s="206">
        <v>50.06</v>
      </c>
      <c r="O48" s="206">
        <v>35.36</v>
      </c>
      <c r="P48" s="206">
        <v>26.03</v>
      </c>
      <c r="Q48" s="206">
        <v>0</v>
      </c>
      <c r="R48" s="206">
        <v>9.31</v>
      </c>
      <c r="S48" s="206">
        <v>11.17</v>
      </c>
      <c r="T48" s="206">
        <v>0</v>
      </c>
      <c r="U48" s="206">
        <v>49.95</v>
      </c>
      <c r="V48" s="206">
        <v>8.7799999999999994</v>
      </c>
      <c r="W48" s="206">
        <v>11.58</v>
      </c>
      <c r="X48" s="206">
        <v>17.600000000000001</v>
      </c>
      <c r="Y48" s="206">
        <v>0</v>
      </c>
      <c r="Z48" s="206">
        <v>116.76</v>
      </c>
      <c r="AA48" s="206">
        <v>38.229999999999997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-0.14000000000000001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247.2</v>
      </c>
      <c r="L49" s="206">
        <v>0</v>
      </c>
      <c r="M49" s="206">
        <v>61.54</v>
      </c>
      <c r="N49" s="206">
        <v>50.06</v>
      </c>
      <c r="O49" s="206">
        <v>35.36</v>
      </c>
      <c r="P49" s="206">
        <v>26.03</v>
      </c>
      <c r="Q49" s="206">
        <v>0</v>
      </c>
      <c r="R49" s="206">
        <v>9.31</v>
      </c>
      <c r="S49" s="206">
        <v>11.17</v>
      </c>
      <c r="T49" s="206">
        <v>0</v>
      </c>
      <c r="U49" s="206">
        <v>49.95</v>
      </c>
      <c r="V49" s="206">
        <v>8.7799999999999994</v>
      </c>
      <c r="W49" s="206">
        <v>11.58</v>
      </c>
      <c r="X49" s="206">
        <v>19.16</v>
      </c>
      <c r="Y49" s="206">
        <v>0</v>
      </c>
      <c r="Z49" s="206">
        <v>116.76</v>
      </c>
      <c r="AA49" s="206">
        <v>38.229999999999997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-0.14000000000000001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247.2</v>
      </c>
      <c r="L50" s="206">
        <v>0</v>
      </c>
      <c r="M50" s="206">
        <v>61.54</v>
      </c>
      <c r="N50" s="206">
        <v>50.06</v>
      </c>
      <c r="O50" s="206">
        <v>35.36</v>
      </c>
      <c r="P50" s="206">
        <v>26.03</v>
      </c>
      <c r="Q50" s="206">
        <v>0</v>
      </c>
      <c r="R50" s="206">
        <v>9.31</v>
      </c>
      <c r="S50" s="206">
        <v>11.17</v>
      </c>
      <c r="T50" s="206">
        <v>0</v>
      </c>
      <c r="U50" s="206">
        <v>49.95</v>
      </c>
      <c r="V50" s="206">
        <v>8.7799999999999994</v>
      </c>
      <c r="W50" s="206">
        <v>11.58</v>
      </c>
      <c r="X50" s="206">
        <v>19.16</v>
      </c>
      <c r="Y50" s="206">
        <v>0</v>
      </c>
      <c r="Z50" s="206">
        <v>116.76</v>
      </c>
      <c r="AA50" s="206">
        <v>38.229999999999997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-0.14000000000000001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247.2</v>
      </c>
      <c r="L51" s="206">
        <v>0</v>
      </c>
      <c r="M51" s="206">
        <v>61.54</v>
      </c>
      <c r="N51" s="206">
        <v>50.06</v>
      </c>
      <c r="O51" s="206">
        <v>35.36</v>
      </c>
      <c r="P51" s="206">
        <v>26.03</v>
      </c>
      <c r="Q51" s="206">
        <v>0</v>
      </c>
      <c r="R51" s="206">
        <v>9.31</v>
      </c>
      <c r="S51" s="206">
        <v>11.17</v>
      </c>
      <c r="T51" s="206">
        <v>0</v>
      </c>
      <c r="U51" s="206">
        <v>49.95</v>
      </c>
      <c r="V51" s="206">
        <v>8.7799999999999994</v>
      </c>
      <c r="W51" s="206">
        <v>11.58</v>
      </c>
      <c r="X51" s="206">
        <v>21.23</v>
      </c>
      <c r="Y51" s="206">
        <v>0</v>
      </c>
      <c r="Z51" s="206">
        <v>116.76</v>
      </c>
      <c r="AA51" s="206">
        <v>38.229999999999997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-0.14000000000000001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247.2</v>
      </c>
      <c r="L52" s="206">
        <v>0</v>
      </c>
      <c r="M52" s="206">
        <v>61.54</v>
      </c>
      <c r="N52" s="206">
        <v>50.06</v>
      </c>
      <c r="O52" s="206">
        <v>35.36</v>
      </c>
      <c r="P52" s="206">
        <v>26.03</v>
      </c>
      <c r="Q52" s="206">
        <v>0</v>
      </c>
      <c r="R52" s="206">
        <v>9.31</v>
      </c>
      <c r="S52" s="206">
        <v>11.17</v>
      </c>
      <c r="T52" s="206">
        <v>0</v>
      </c>
      <c r="U52" s="206">
        <v>49.95</v>
      </c>
      <c r="V52" s="206">
        <v>8.7799999999999994</v>
      </c>
      <c r="W52" s="206">
        <v>11.58</v>
      </c>
      <c r="X52" s="206">
        <v>21.23</v>
      </c>
      <c r="Y52" s="206">
        <v>0</v>
      </c>
      <c r="Z52" s="206">
        <v>116.76</v>
      </c>
      <c r="AA52" s="206">
        <v>38.229999999999997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-0.14000000000000001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247.2</v>
      </c>
      <c r="L53" s="206">
        <v>0</v>
      </c>
      <c r="M53" s="206">
        <v>61.54</v>
      </c>
      <c r="N53" s="206">
        <v>50.06</v>
      </c>
      <c r="O53" s="206">
        <v>35.36</v>
      </c>
      <c r="P53" s="206">
        <v>26.03</v>
      </c>
      <c r="Q53" s="206">
        <v>0</v>
      </c>
      <c r="R53" s="206">
        <v>9.31</v>
      </c>
      <c r="S53" s="206">
        <v>11.17</v>
      </c>
      <c r="T53" s="206">
        <v>0</v>
      </c>
      <c r="U53" s="206">
        <v>49.95</v>
      </c>
      <c r="V53" s="206">
        <v>8.7799999999999994</v>
      </c>
      <c r="W53" s="206">
        <v>11.58</v>
      </c>
      <c r="X53" s="206">
        <v>21.02</v>
      </c>
      <c r="Y53" s="206">
        <v>0</v>
      </c>
      <c r="Z53" s="206">
        <v>116.77</v>
      </c>
      <c r="AA53" s="206">
        <v>38.229999999999997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-0.14000000000000001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247.2</v>
      </c>
      <c r="L54" s="206">
        <v>0</v>
      </c>
      <c r="M54" s="206">
        <v>61.54</v>
      </c>
      <c r="N54" s="206">
        <v>50.06</v>
      </c>
      <c r="O54" s="206">
        <v>35.36</v>
      </c>
      <c r="P54" s="206">
        <v>26.03</v>
      </c>
      <c r="Q54" s="206">
        <v>0</v>
      </c>
      <c r="R54" s="206">
        <v>9.31</v>
      </c>
      <c r="S54" s="206">
        <v>11.17</v>
      </c>
      <c r="T54" s="206">
        <v>0</v>
      </c>
      <c r="U54" s="206">
        <v>49.95</v>
      </c>
      <c r="V54" s="206">
        <v>8.7799999999999994</v>
      </c>
      <c r="W54" s="206">
        <v>11.58</v>
      </c>
      <c r="X54" s="206">
        <v>21.02</v>
      </c>
      <c r="Y54" s="206">
        <v>0</v>
      </c>
      <c r="Z54" s="206">
        <v>116.77</v>
      </c>
      <c r="AA54" s="206">
        <v>38.229999999999997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-0.14000000000000001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247.2</v>
      </c>
      <c r="L55" s="206">
        <v>0</v>
      </c>
      <c r="M55" s="206">
        <v>61.54</v>
      </c>
      <c r="N55" s="206">
        <v>50.06</v>
      </c>
      <c r="O55" s="206">
        <v>35.36</v>
      </c>
      <c r="P55" s="206">
        <v>26.03</v>
      </c>
      <c r="Q55" s="206">
        <v>0</v>
      </c>
      <c r="R55" s="206">
        <v>9.31</v>
      </c>
      <c r="S55" s="206">
        <v>11.17</v>
      </c>
      <c r="T55" s="206">
        <v>0</v>
      </c>
      <c r="U55" s="206">
        <v>49.95</v>
      </c>
      <c r="V55" s="206">
        <v>8.7799999999999994</v>
      </c>
      <c r="W55" s="206">
        <v>11.58</v>
      </c>
      <c r="X55" s="206">
        <v>21.23</v>
      </c>
      <c r="Y55" s="206">
        <v>0</v>
      </c>
      <c r="Z55" s="206">
        <v>116.77</v>
      </c>
      <c r="AA55" s="206">
        <v>38.229999999999997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-0.14000000000000001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247.2</v>
      </c>
      <c r="L56" s="206">
        <v>0</v>
      </c>
      <c r="M56" s="206">
        <v>61.54</v>
      </c>
      <c r="N56" s="206">
        <v>50.06</v>
      </c>
      <c r="O56" s="206">
        <v>35.36</v>
      </c>
      <c r="P56" s="206">
        <v>26.03</v>
      </c>
      <c r="Q56" s="206">
        <v>0</v>
      </c>
      <c r="R56" s="206">
        <v>9.31</v>
      </c>
      <c r="S56" s="206">
        <v>11.17</v>
      </c>
      <c r="T56" s="206">
        <v>0</v>
      </c>
      <c r="U56" s="206">
        <v>49.95</v>
      </c>
      <c r="V56" s="206">
        <v>8.7799999999999994</v>
      </c>
      <c r="W56" s="206">
        <v>11.58</v>
      </c>
      <c r="X56" s="206">
        <v>21.23</v>
      </c>
      <c r="Y56" s="206">
        <v>0</v>
      </c>
      <c r="Z56" s="206">
        <v>116.77</v>
      </c>
      <c r="AA56" s="206">
        <v>38.229999999999997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-0.14000000000000001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247.2</v>
      </c>
      <c r="L57" s="206">
        <v>0</v>
      </c>
      <c r="M57" s="206">
        <v>61.54</v>
      </c>
      <c r="N57" s="206">
        <v>50.06</v>
      </c>
      <c r="O57" s="206">
        <v>35.36</v>
      </c>
      <c r="P57" s="206">
        <v>26.57</v>
      </c>
      <c r="Q57" s="206">
        <v>0</v>
      </c>
      <c r="R57" s="206">
        <v>8.98</v>
      </c>
      <c r="S57" s="206">
        <v>11.17</v>
      </c>
      <c r="T57" s="206">
        <v>0</v>
      </c>
      <c r="U57" s="206">
        <v>49.95</v>
      </c>
      <c r="V57" s="206">
        <v>8.7799999999999994</v>
      </c>
      <c r="W57" s="206">
        <v>11.58</v>
      </c>
      <c r="X57" s="206">
        <v>21.23</v>
      </c>
      <c r="Y57" s="206">
        <v>0</v>
      </c>
      <c r="Z57" s="206">
        <v>116.77</v>
      </c>
      <c r="AA57" s="206">
        <v>38.229999999999997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-0.14000000000000001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247.2</v>
      </c>
      <c r="L58" s="206">
        <v>0</v>
      </c>
      <c r="M58" s="206">
        <v>61.54</v>
      </c>
      <c r="N58" s="206">
        <v>50.06</v>
      </c>
      <c r="O58" s="206">
        <v>35.36</v>
      </c>
      <c r="P58" s="206">
        <v>26.57</v>
      </c>
      <c r="Q58" s="206">
        <v>0</v>
      </c>
      <c r="R58" s="206">
        <v>8.98</v>
      </c>
      <c r="S58" s="206">
        <v>11.17</v>
      </c>
      <c r="T58" s="206">
        <v>0</v>
      </c>
      <c r="U58" s="206">
        <v>49.95</v>
      </c>
      <c r="V58" s="206">
        <v>8.7799999999999994</v>
      </c>
      <c r="W58" s="206">
        <v>11.58</v>
      </c>
      <c r="X58" s="206">
        <v>21.23</v>
      </c>
      <c r="Y58" s="206">
        <v>0</v>
      </c>
      <c r="Z58" s="206">
        <v>116.77</v>
      </c>
      <c r="AA58" s="206">
        <v>38.229999999999997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-0.14000000000000001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247.2</v>
      </c>
      <c r="L59" s="206">
        <v>0</v>
      </c>
      <c r="M59" s="206">
        <v>61.54</v>
      </c>
      <c r="N59" s="206">
        <v>50.06</v>
      </c>
      <c r="O59" s="206">
        <v>35.36</v>
      </c>
      <c r="P59" s="206">
        <v>26.57</v>
      </c>
      <c r="Q59" s="206">
        <v>0</v>
      </c>
      <c r="R59" s="206">
        <v>8.98</v>
      </c>
      <c r="S59" s="206">
        <v>11.17</v>
      </c>
      <c r="T59" s="206">
        <v>0</v>
      </c>
      <c r="U59" s="206">
        <v>49.95</v>
      </c>
      <c r="V59" s="206">
        <v>8.7799999999999994</v>
      </c>
      <c r="W59" s="206">
        <v>11.58</v>
      </c>
      <c r="X59" s="206">
        <v>21.23</v>
      </c>
      <c r="Y59" s="206">
        <v>0</v>
      </c>
      <c r="Z59" s="206">
        <v>116.76</v>
      </c>
      <c r="AA59" s="206">
        <v>38.229999999999997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-0.14000000000000001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247.2</v>
      </c>
      <c r="L60" s="206">
        <v>0</v>
      </c>
      <c r="M60" s="206">
        <v>61.54</v>
      </c>
      <c r="N60" s="206">
        <v>50.06</v>
      </c>
      <c r="O60" s="206">
        <v>35.36</v>
      </c>
      <c r="P60" s="206">
        <v>26.57</v>
      </c>
      <c r="Q60" s="206">
        <v>0</v>
      </c>
      <c r="R60" s="206">
        <v>8.98</v>
      </c>
      <c r="S60" s="206">
        <v>11.17</v>
      </c>
      <c r="T60" s="206">
        <v>0</v>
      </c>
      <c r="U60" s="206">
        <v>49.95</v>
      </c>
      <c r="V60" s="206">
        <v>8.7799999999999994</v>
      </c>
      <c r="W60" s="206">
        <v>11.58</v>
      </c>
      <c r="X60" s="206">
        <v>21.23</v>
      </c>
      <c r="Y60" s="206">
        <v>0</v>
      </c>
      <c r="Z60" s="206">
        <v>116.76</v>
      </c>
      <c r="AA60" s="206">
        <v>38.229999999999997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-0.14000000000000001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247.2</v>
      </c>
      <c r="L61" s="206">
        <v>0</v>
      </c>
      <c r="M61" s="206">
        <v>61.54</v>
      </c>
      <c r="N61" s="206">
        <v>50.06</v>
      </c>
      <c r="O61" s="206">
        <v>35.36</v>
      </c>
      <c r="P61" s="206">
        <v>26.57</v>
      </c>
      <c r="Q61" s="206">
        <v>0</v>
      </c>
      <c r="R61" s="206">
        <v>8.98</v>
      </c>
      <c r="S61" s="206">
        <v>11.17</v>
      </c>
      <c r="T61" s="206">
        <v>0</v>
      </c>
      <c r="U61" s="206">
        <v>49.95</v>
      </c>
      <c r="V61" s="206">
        <v>8.7799999999999994</v>
      </c>
      <c r="W61" s="206">
        <v>11.58</v>
      </c>
      <c r="X61" s="206">
        <v>37.42</v>
      </c>
      <c r="Y61" s="206">
        <v>0</v>
      </c>
      <c r="Z61" s="206">
        <v>116.76</v>
      </c>
      <c r="AA61" s="206">
        <v>38.229999999999997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-0.14000000000000001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247.2</v>
      </c>
      <c r="L62" s="206">
        <v>0</v>
      </c>
      <c r="M62" s="206">
        <v>61.54</v>
      </c>
      <c r="N62" s="206">
        <v>50.06</v>
      </c>
      <c r="O62" s="206">
        <v>35.36</v>
      </c>
      <c r="P62" s="206">
        <v>26.57</v>
      </c>
      <c r="Q62" s="206">
        <v>0</v>
      </c>
      <c r="R62" s="206">
        <v>8.98</v>
      </c>
      <c r="S62" s="206">
        <v>11.17</v>
      </c>
      <c r="T62" s="206">
        <v>0</v>
      </c>
      <c r="U62" s="206">
        <v>49.95</v>
      </c>
      <c r="V62" s="206">
        <v>8.7799999999999994</v>
      </c>
      <c r="W62" s="206">
        <v>11.58</v>
      </c>
      <c r="X62" s="206">
        <v>37.42</v>
      </c>
      <c r="Y62" s="206">
        <v>0</v>
      </c>
      <c r="Z62" s="206">
        <v>116.76</v>
      </c>
      <c r="AA62" s="206">
        <v>38.229999999999997</v>
      </c>
      <c r="AB62" s="206">
        <v>0</v>
      </c>
      <c r="AC62" s="206">
        <v>6.04</v>
      </c>
      <c r="AD62" s="206">
        <v>0</v>
      </c>
      <c r="AE62" s="206">
        <v>0</v>
      </c>
      <c r="AF62" s="206">
        <v>0</v>
      </c>
      <c r="AG62" s="206">
        <v>-0.14000000000000001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247.2</v>
      </c>
      <c r="L63" s="206">
        <v>0</v>
      </c>
      <c r="M63" s="206">
        <v>61.54</v>
      </c>
      <c r="N63" s="206">
        <v>50.06</v>
      </c>
      <c r="O63" s="206">
        <v>35.36</v>
      </c>
      <c r="P63" s="206">
        <v>26.57</v>
      </c>
      <c r="Q63" s="206">
        <v>0</v>
      </c>
      <c r="R63" s="206">
        <v>8.98</v>
      </c>
      <c r="S63" s="206">
        <v>11.17</v>
      </c>
      <c r="T63" s="206">
        <v>0</v>
      </c>
      <c r="U63" s="206">
        <v>49.95</v>
      </c>
      <c r="V63" s="206">
        <v>8.7799999999999994</v>
      </c>
      <c r="W63" s="206">
        <v>11.58</v>
      </c>
      <c r="X63" s="206">
        <v>36.21</v>
      </c>
      <c r="Y63" s="206">
        <v>0</v>
      </c>
      <c r="Z63" s="206">
        <v>116.76</v>
      </c>
      <c r="AA63" s="206">
        <v>38.229999999999997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-0.14000000000000001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247.2</v>
      </c>
      <c r="L64" s="206">
        <v>0</v>
      </c>
      <c r="M64" s="206">
        <v>61.54</v>
      </c>
      <c r="N64" s="206">
        <v>50.06</v>
      </c>
      <c r="O64" s="206">
        <v>35.36</v>
      </c>
      <c r="P64" s="206">
        <v>26.57</v>
      </c>
      <c r="Q64" s="206">
        <v>0</v>
      </c>
      <c r="R64" s="206">
        <v>8.98</v>
      </c>
      <c r="S64" s="206">
        <v>11.17</v>
      </c>
      <c r="T64" s="206">
        <v>0</v>
      </c>
      <c r="U64" s="206">
        <v>49.95</v>
      </c>
      <c r="V64" s="206">
        <v>8.7799999999999994</v>
      </c>
      <c r="W64" s="206">
        <v>11.58</v>
      </c>
      <c r="X64" s="206">
        <v>34.950000000000003</v>
      </c>
      <c r="Y64" s="206">
        <v>0</v>
      </c>
      <c r="Z64" s="206">
        <v>116.76</v>
      </c>
      <c r="AA64" s="206">
        <v>38.229999999999997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-0.14000000000000001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247.2</v>
      </c>
      <c r="L65" s="206">
        <v>0</v>
      </c>
      <c r="M65" s="206">
        <v>61.54</v>
      </c>
      <c r="N65" s="206">
        <v>50.06</v>
      </c>
      <c r="O65" s="206">
        <v>35.36</v>
      </c>
      <c r="P65" s="206">
        <v>26.57</v>
      </c>
      <c r="Q65" s="206">
        <v>0</v>
      </c>
      <c r="R65" s="206">
        <v>8.98</v>
      </c>
      <c r="S65" s="206">
        <v>11.17</v>
      </c>
      <c r="T65" s="206">
        <v>0</v>
      </c>
      <c r="U65" s="206">
        <v>49.95</v>
      </c>
      <c r="V65" s="206">
        <v>8.5299999999999994</v>
      </c>
      <c r="W65" s="206">
        <v>11.58</v>
      </c>
      <c r="X65" s="206">
        <v>21.53</v>
      </c>
      <c r="Y65" s="206">
        <v>0</v>
      </c>
      <c r="Z65" s="206">
        <v>116.76</v>
      </c>
      <c r="AA65" s="206">
        <v>38.229999999999997</v>
      </c>
      <c r="AB65" s="206">
        <v>0</v>
      </c>
      <c r="AC65" s="206">
        <v>6.04</v>
      </c>
      <c r="AD65" s="206">
        <v>0</v>
      </c>
      <c r="AE65" s="206">
        <v>0</v>
      </c>
      <c r="AF65" s="206">
        <v>0</v>
      </c>
      <c r="AG65" s="206">
        <v>-0.14000000000000001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247.2</v>
      </c>
      <c r="L66" s="206">
        <v>0</v>
      </c>
      <c r="M66" s="206">
        <v>61.54</v>
      </c>
      <c r="N66" s="206">
        <v>50.06</v>
      </c>
      <c r="O66" s="206">
        <v>35.36</v>
      </c>
      <c r="P66" s="206">
        <v>26.57</v>
      </c>
      <c r="Q66" s="206">
        <v>0</v>
      </c>
      <c r="R66" s="206">
        <v>8.98</v>
      </c>
      <c r="S66" s="206">
        <v>11.17</v>
      </c>
      <c r="T66" s="206">
        <v>0</v>
      </c>
      <c r="U66" s="206">
        <v>49.95</v>
      </c>
      <c r="V66" s="206">
        <v>8.5299999999999994</v>
      </c>
      <c r="W66" s="206">
        <v>11.58</v>
      </c>
      <c r="X66" s="206">
        <v>24.77</v>
      </c>
      <c r="Y66" s="206">
        <v>0</v>
      </c>
      <c r="Z66" s="206">
        <v>116.76</v>
      </c>
      <c r="AA66" s="206">
        <v>38.229999999999997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-0.14000000000000001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0.56000000000000005</v>
      </c>
      <c r="H67" s="206">
        <v>0</v>
      </c>
      <c r="I67" s="206">
        <v>0</v>
      </c>
      <c r="J67" s="206">
        <v>0</v>
      </c>
      <c r="K67" s="206">
        <v>247.2</v>
      </c>
      <c r="L67" s="206">
        <v>0</v>
      </c>
      <c r="M67" s="206">
        <v>61.54</v>
      </c>
      <c r="N67" s="206">
        <v>50.06</v>
      </c>
      <c r="O67" s="206">
        <v>35.36</v>
      </c>
      <c r="P67" s="206">
        <v>26.57</v>
      </c>
      <c r="Q67" s="206">
        <v>0</v>
      </c>
      <c r="R67" s="206">
        <v>8.98</v>
      </c>
      <c r="S67" s="206">
        <v>11.17</v>
      </c>
      <c r="T67" s="206">
        <v>0</v>
      </c>
      <c r="U67" s="206">
        <v>49.95</v>
      </c>
      <c r="V67" s="206">
        <v>8.0299999999999994</v>
      </c>
      <c r="W67" s="206">
        <v>11.58</v>
      </c>
      <c r="X67" s="206">
        <v>21.31</v>
      </c>
      <c r="Y67" s="206">
        <v>0</v>
      </c>
      <c r="Z67" s="206">
        <v>116.76</v>
      </c>
      <c r="AA67" s="206">
        <v>38.229999999999997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-0.14000000000000001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0.56000000000000005</v>
      </c>
      <c r="H68" s="206">
        <v>0</v>
      </c>
      <c r="I68" s="206">
        <v>0</v>
      </c>
      <c r="J68" s="206">
        <v>0</v>
      </c>
      <c r="K68" s="206">
        <v>247.2</v>
      </c>
      <c r="L68" s="206">
        <v>0</v>
      </c>
      <c r="M68" s="206">
        <v>61.54</v>
      </c>
      <c r="N68" s="206">
        <v>50.06</v>
      </c>
      <c r="O68" s="206">
        <v>35.36</v>
      </c>
      <c r="P68" s="206">
        <v>26.57</v>
      </c>
      <c r="Q68" s="206">
        <v>0</v>
      </c>
      <c r="R68" s="206">
        <v>8.98</v>
      </c>
      <c r="S68" s="206">
        <v>11.17</v>
      </c>
      <c r="T68" s="206">
        <v>0</v>
      </c>
      <c r="U68" s="206">
        <v>49.95</v>
      </c>
      <c r="V68" s="206">
        <v>8.0299999999999994</v>
      </c>
      <c r="W68" s="206">
        <v>11.58</v>
      </c>
      <c r="X68" s="206">
        <v>21.31</v>
      </c>
      <c r="Y68" s="206">
        <v>0</v>
      </c>
      <c r="Z68" s="206">
        <v>116.76</v>
      </c>
      <c r="AA68" s="206">
        <v>38.229999999999997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-0.14000000000000001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247.2</v>
      </c>
      <c r="L69" s="206">
        <v>0</v>
      </c>
      <c r="M69" s="206">
        <v>61.54</v>
      </c>
      <c r="N69" s="206">
        <v>50.06</v>
      </c>
      <c r="O69" s="206">
        <v>35.36</v>
      </c>
      <c r="P69" s="206">
        <v>26.57</v>
      </c>
      <c r="Q69" s="206">
        <v>0</v>
      </c>
      <c r="R69" s="206">
        <v>8.98</v>
      </c>
      <c r="S69" s="206">
        <v>11.17</v>
      </c>
      <c r="T69" s="206">
        <v>0</v>
      </c>
      <c r="U69" s="206">
        <v>49.95</v>
      </c>
      <c r="V69" s="206">
        <v>7.58</v>
      </c>
      <c r="W69" s="206">
        <v>11.58</v>
      </c>
      <c r="X69" s="206">
        <v>32.770000000000003</v>
      </c>
      <c r="Y69" s="206">
        <v>0</v>
      </c>
      <c r="Z69" s="206">
        <v>116.76</v>
      </c>
      <c r="AA69" s="206">
        <v>38.229999999999997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247.2</v>
      </c>
      <c r="L70" s="206">
        <v>0</v>
      </c>
      <c r="M70" s="206">
        <v>61.54</v>
      </c>
      <c r="N70" s="206">
        <v>50.06</v>
      </c>
      <c r="O70" s="206">
        <v>35.36</v>
      </c>
      <c r="P70" s="206">
        <v>26.57</v>
      </c>
      <c r="Q70" s="206">
        <v>0</v>
      </c>
      <c r="R70" s="206">
        <v>8.98</v>
      </c>
      <c r="S70" s="206">
        <v>11.17</v>
      </c>
      <c r="T70" s="206">
        <v>0</v>
      </c>
      <c r="U70" s="206">
        <v>49.95</v>
      </c>
      <c r="V70" s="206">
        <v>7.58</v>
      </c>
      <c r="W70" s="206">
        <v>11.58</v>
      </c>
      <c r="X70" s="206">
        <v>32.770000000000003</v>
      </c>
      <c r="Y70" s="206">
        <v>0</v>
      </c>
      <c r="Z70" s="206">
        <v>116.76</v>
      </c>
      <c r="AA70" s="206">
        <v>38.229999999999997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39.590000000000003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247.2</v>
      </c>
      <c r="L71" s="206">
        <v>0</v>
      </c>
      <c r="M71" s="206">
        <v>61.54</v>
      </c>
      <c r="N71" s="206">
        <v>50.06</v>
      </c>
      <c r="O71" s="206">
        <v>35.36</v>
      </c>
      <c r="P71" s="206">
        <v>26.57</v>
      </c>
      <c r="Q71" s="206">
        <v>0</v>
      </c>
      <c r="R71" s="206">
        <v>8.98</v>
      </c>
      <c r="S71" s="206">
        <v>11.17</v>
      </c>
      <c r="T71" s="206">
        <v>0</v>
      </c>
      <c r="U71" s="206">
        <v>49.95</v>
      </c>
      <c r="V71" s="206">
        <v>4.9400000000000004</v>
      </c>
      <c r="W71" s="206">
        <v>11.58</v>
      </c>
      <c r="X71" s="206">
        <v>32.770000000000003</v>
      </c>
      <c r="Y71" s="206">
        <v>0</v>
      </c>
      <c r="Z71" s="206">
        <v>116.76</v>
      </c>
      <c r="AA71" s="206">
        <v>38.229999999999997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29.68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</v>
      </c>
      <c r="L72" s="206">
        <v>0</v>
      </c>
      <c r="M72" s="206">
        <v>61.54</v>
      </c>
      <c r="N72" s="206">
        <v>50.06</v>
      </c>
      <c r="O72" s="206">
        <v>35.36</v>
      </c>
      <c r="P72" s="206">
        <v>26.57</v>
      </c>
      <c r="Q72" s="206">
        <v>0</v>
      </c>
      <c r="R72" s="206">
        <v>8.98</v>
      </c>
      <c r="S72" s="206">
        <v>11.17</v>
      </c>
      <c r="T72" s="206">
        <v>0</v>
      </c>
      <c r="U72" s="206">
        <v>49.95</v>
      </c>
      <c r="V72" s="206">
        <v>4.9400000000000004</v>
      </c>
      <c r="W72" s="206">
        <v>11.58</v>
      </c>
      <c r="X72" s="206">
        <v>32.770000000000003</v>
      </c>
      <c r="Y72" s="206">
        <v>0</v>
      </c>
      <c r="Z72" s="206">
        <v>116.76</v>
      </c>
      <c r="AA72" s="206">
        <v>38.229999999999997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23.24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247.2</v>
      </c>
      <c r="L73" s="206">
        <v>0</v>
      </c>
      <c r="M73" s="206">
        <v>61.54</v>
      </c>
      <c r="N73" s="206">
        <v>50.06</v>
      </c>
      <c r="O73" s="206">
        <v>35.36</v>
      </c>
      <c r="P73" s="206">
        <v>26.57</v>
      </c>
      <c r="Q73" s="206">
        <v>0</v>
      </c>
      <c r="R73" s="206">
        <v>8.98</v>
      </c>
      <c r="S73" s="206">
        <v>11.17</v>
      </c>
      <c r="T73" s="206">
        <v>0</v>
      </c>
      <c r="U73" s="206">
        <v>49.95</v>
      </c>
      <c r="V73" s="206">
        <v>4.9400000000000004</v>
      </c>
      <c r="W73" s="206">
        <v>11.58</v>
      </c>
      <c r="X73" s="206">
        <v>32.770000000000003</v>
      </c>
      <c r="Y73" s="206">
        <v>0</v>
      </c>
      <c r="Z73" s="206">
        <v>116.76</v>
      </c>
      <c r="AA73" s="206">
        <v>38.229999999999997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94.95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15.41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253.04</v>
      </c>
      <c r="L74" s="206">
        <v>0</v>
      </c>
      <c r="M74" s="206">
        <v>61.54</v>
      </c>
      <c r="N74" s="206">
        <v>50.06</v>
      </c>
      <c r="O74" s="206">
        <v>35.36</v>
      </c>
      <c r="P74" s="206">
        <v>26.57</v>
      </c>
      <c r="Q74" s="206">
        <v>0</v>
      </c>
      <c r="R74" s="206">
        <v>8.98</v>
      </c>
      <c r="S74" s="206">
        <v>11.17</v>
      </c>
      <c r="T74" s="206">
        <v>0</v>
      </c>
      <c r="U74" s="206">
        <v>49.95</v>
      </c>
      <c r="V74" s="206">
        <v>4.9400000000000004</v>
      </c>
      <c r="W74" s="206">
        <v>11.58</v>
      </c>
      <c r="X74" s="206">
        <v>32.770000000000003</v>
      </c>
      <c r="Y74" s="206">
        <v>0</v>
      </c>
      <c r="Z74" s="206">
        <v>116.76</v>
      </c>
      <c r="AA74" s="206">
        <v>38.229999999999997</v>
      </c>
      <c r="AB74" s="206">
        <v>0</v>
      </c>
      <c r="AC74" s="206">
        <v>13.57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95.18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10.17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253.24</v>
      </c>
      <c r="L75" s="206">
        <v>0</v>
      </c>
      <c r="M75" s="206">
        <v>61.54</v>
      </c>
      <c r="N75" s="206">
        <v>50.06</v>
      </c>
      <c r="O75" s="206">
        <v>35.36</v>
      </c>
      <c r="P75" s="206">
        <v>26.57</v>
      </c>
      <c r="Q75" s="206">
        <v>0</v>
      </c>
      <c r="R75" s="206">
        <v>8.98</v>
      </c>
      <c r="S75" s="206">
        <v>11.17</v>
      </c>
      <c r="T75" s="206">
        <v>0</v>
      </c>
      <c r="U75" s="206">
        <v>49.95</v>
      </c>
      <c r="V75" s="206">
        <v>4.9400000000000004</v>
      </c>
      <c r="W75" s="206">
        <v>11.58</v>
      </c>
      <c r="X75" s="206">
        <v>36.86</v>
      </c>
      <c r="Y75" s="206">
        <v>0</v>
      </c>
      <c r="Z75" s="206">
        <v>116.76</v>
      </c>
      <c r="AA75" s="206">
        <v>38.229999999999997</v>
      </c>
      <c r="AB75" s="206">
        <v>0</v>
      </c>
      <c r="AC75" s="206">
        <v>13.57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96.5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253.04</v>
      </c>
      <c r="L76" s="206">
        <v>0</v>
      </c>
      <c r="M76" s="206">
        <v>61.54</v>
      </c>
      <c r="N76" s="206">
        <v>50.06</v>
      </c>
      <c r="O76" s="206">
        <v>35.36</v>
      </c>
      <c r="P76" s="206">
        <v>26.57</v>
      </c>
      <c r="Q76" s="206">
        <v>0</v>
      </c>
      <c r="R76" s="206">
        <v>8.98</v>
      </c>
      <c r="S76" s="206">
        <v>11.17</v>
      </c>
      <c r="T76" s="206">
        <v>0</v>
      </c>
      <c r="U76" s="206">
        <v>49.95</v>
      </c>
      <c r="V76" s="206">
        <v>4.9400000000000004</v>
      </c>
      <c r="W76" s="206">
        <v>11.58</v>
      </c>
      <c r="X76" s="206">
        <v>39.159999999999997</v>
      </c>
      <c r="Y76" s="206">
        <v>0</v>
      </c>
      <c r="Z76" s="206">
        <v>116.76</v>
      </c>
      <c r="AA76" s="206">
        <v>38.229999999999997</v>
      </c>
      <c r="AB76" s="206">
        <v>0</v>
      </c>
      <c r="AC76" s="206">
        <v>5.88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96.5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251.12</v>
      </c>
      <c r="L77" s="206">
        <v>0</v>
      </c>
      <c r="M77" s="206">
        <v>61.54</v>
      </c>
      <c r="N77" s="206">
        <v>50.06</v>
      </c>
      <c r="O77" s="206">
        <v>35.36</v>
      </c>
      <c r="P77" s="206">
        <v>26.57</v>
      </c>
      <c r="Q77" s="206">
        <v>0</v>
      </c>
      <c r="R77" s="206">
        <v>8.98</v>
      </c>
      <c r="S77" s="206">
        <v>11.17</v>
      </c>
      <c r="T77" s="206">
        <v>0</v>
      </c>
      <c r="U77" s="206">
        <v>49.95</v>
      </c>
      <c r="V77" s="206">
        <v>4.9400000000000004</v>
      </c>
      <c r="W77" s="206">
        <v>11.58</v>
      </c>
      <c r="X77" s="206">
        <v>39.159999999999997</v>
      </c>
      <c r="Y77" s="206">
        <v>0</v>
      </c>
      <c r="Z77" s="206">
        <v>116.76</v>
      </c>
      <c r="AA77" s="206">
        <v>38.229999999999997</v>
      </c>
      <c r="AB77" s="206">
        <v>0</v>
      </c>
      <c r="AC77" s="206">
        <v>5.88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96.5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250.92</v>
      </c>
      <c r="L78" s="206">
        <v>0</v>
      </c>
      <c r="M78" s="206">
        <v>61.54</v>
      </c>
      <c r="N78" s="206">
        <v>50.06</v>
      </c>
      <c r="O78" s="206">
        <v>35.36</v>
      </c>
      <c r="P78" s="206">
        <v>26.57</v>
      </c>
      <c r="Q78" s="206">
        <v>0</v>
      </c>
      <c r="R78" s="206">
        <v>8.98</v>
      </c>
      <c r="S78" s="206">
        <v>11.17</v>
      </c>
      <c r="T78" s="206">
        <v>0</v>
      </c>
      <c r="U78" s="206">
        <v>49.95</v>
      </c>
      <c r="V78" s="206">
        <v>4.9400000000000004</v>
      </c>
      <c r="W78" s="206">
        <v>11.58</v>
      </c>
      <c r="X78" s="206">
        <v>39.159999999999997</v>
      </c>
      <c r="Y78" s="206">
        <v>0</v>
      </c>
      <c r="Z78" s="206">
        <v>116.76</v>
      </c>
      <c r="AA78" s="206">
        <v>38.229999999999997</v>
      </c>
      <c r="AB78" s="206">
        <v>0</v>
      </c>
      <c r="AC78" s="206">
        <v>5.88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96.5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250.53</v>
      </c>
      <c r="L79" s="206">
        <v>0</v>
      </c>
      <c r="M79" s="206">
        <v>61.54</v>
      </c>
      <c r="N79" s="206">
        <v>50.06</v>
      </c>
      <c r="O79" s="206">
        <v>35.36</v>
      </c>
      <c r="P79" s="206">
        <v>26.57</v>
      </c>
      <c r="Q79" s="206">
        <v>0</v>
      </c>
      <c r="R79" s="206">
        <v>8.98</v>
      </c>
      <c r="S79" s="206">
        <v>11.17</v>
      </c>
      <c r="T79" s="206">
        <v>0</v>
      </c>
      <c r="U79" s="206">
        <v>49.95</v>
      </c>
      <c r="V79" s="206">
        <v>4.9400000000000004</v>
      </c>
      <c r="W79" s="206">
        <v>11.58</v>
      </c>
      <c r="X79" s="206">
        <v>43.77</v>
      </c>
      <c r="Y79" s="206">
        <v>0</v>
      </c>
      <c r="Z79" s="206">
        <v>116.76</v>
      </c>
      <c r="AA79" s="206">
        <v>38.229999999999997</v>
      </c>
      <c r="AB79" s="206">
        <v>0</v>
      </c>
      <c r="AC79" s="206">
        <v>13.57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96.5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252.44</v>
      </c>
      <c r="L80" s="206">
        <v>0</v>
      </c>
      <c r="M80" s="206">
        <v>61.54</v>
      </c>
      <c r="N80" s="206">
        <v>50.06</v>
      </c>
      <c r="O80" s="206">
        <v>35.36</v>
      </c>
      <c r="P80" s="206">
        <v>26.57</v>
      </c>
      <c r="Q80" s="206">
        <v>0</v>
      </c>
      <c r="R80" s="206">
        <v>8.98</v>
      </c>
      <c r="S80" s="206">
        <v>11.17</v>
      </c>
      <c r="T80" s="206">
        <v>0</v>
      </c>
      <c r="U80" s="206">
        <v>49.95</v>
      </c>
      <c r="V80" s="206">
        <v>4.9400000000000004</v>
      </c>
      <c r="W80" s="206">
        <v>11.58</v>
      </c>
      <c r="X80" s="206">
        <v>46.11</v>
      </c>
      <c r="Y80" s="206">
        <v>0</v>
      </c>
      <c r="Z80" s="206">
        <v>116.76</v>
      </c>
      <c r="AA80" s="206">
        <v>38.229999999999997</v>
      </c>
      <c r="AB80" s="206">
        <v>0</v>
      </c>
      <c r="AC80" s="206">
        <v>13.57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247.2</v>
      </c>
      <c r="L81" s="206">
        <v>0</v>
      </c>
      <c r="M81" s="206">
        <v>61.54</v>
      </c>
      <c r="N81" s="206">
        <v>50.06</v>
      </c>
      <c r="O81" s="206">
        <v>35.36</v>
      </c>
      <c r="P81" s="206">
        <v>26.57</v>
      </c>
      <c r="Q81" s="206">
        <v>0</v>
      </c>
      <c r="R81" s="206">
        <v>8.98</v>
      </c>
      <c r="S81" s="206">
        <v>11.17</v>
      </c>
      <c r="T81" s="206">
        <v>0</v>
      </c>
      <c r="U81" s="206">
        <v>49.95</v>
      </c>
      <c r="V81" s="206">
        <v>5.1100000000000003</v>
      </c>
      <c r="W81" s="206">
        <v>11.58</v>
      </c>
      <c r="X81" s="206">
        <v>49.4</v>
      </c>
      <c r="Y81" s="206">
        <v>0</v>
      </c>
      <c r="Z81" s="206">
        <v>116.76</v>
      </c>
      <c r="AA81" s="206">
        <v>38.57</v>
      </c>
      <c r="AB81" s="206">
        <v>0</v>
      </c>
      <c r="AC81" s="206">
        <v>13.57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247.2</v>
      </c>
      <c r="L82" s="206">
        <v>0</v>
      </c>
      <c r="M82" s="206">
        <v>61.54</v>
      </c>
      <c r="N82" s="206">
        <v>50.06</v>
      </c>
      <c r="O82" s="206">
        <v>35.36</v>
      </c>
      <c r="P82" s="206">
        <v>26.57</v>
      </c>
      <c r="Q82" s="206">
        <v>0</v>
      </c>
      <c r="R82" s="206">
        <v>8.98</v>
      </c>
      <c r="S82" s="206">
        <v>11.17</v>
      </c>
      <c r="T82" s="206">
        <v>0</v>
      </c>
      <c r="U82" s="206">
        <v>49.95</v>
      </c>
      <c r="V82" s="206">
        <v>5.17</v>
      </c>
      <c r="W82" s="206">
        <v>11.58</v>
      </c>
      <c r="X82" s="206">
        <v>52.69</v>
      </c>
      <c r="Y82" s="206">
        <v>0</v>
      </c>
      <c r="Z82" s="206">
        <v>116.76</v>
      </c>
      <c r="AA82" s="206">
        <v>38.57</v>
      </c>
      <c r="AB82" s="206">
        <v>0</v>
      </c>
      <c r="AC82" s="206">
        <v>13.57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247.2</v>
      </c>
      <c r="L83" s="206">
        <v>0</v>
      </c>
      <c r="M83" s="206">
        <v>61.54</v>
      </c>
      <c r="N83" s="206">
        <v>50.06</v>
      </c>
      <c r="O83" s="206">
        <v>35.36</v>
      </c>
      <c r="P83" s="206">
        <v>26.57</v>
      </c>
      <c r="Q83" s="206">
        <v>0</v>
      </c>
      <c r="R83" s="206">
        <v>8.98</v>
      </c>
      <c r="S83" s="206">
        <v>11.17</v>
      </c>
      <c r="T83" s="206">
        <v>0</v>
      </c>
      <c r="U83" s="206">
        <v>49.95</v>
      </c>
      <c r="V83" s="206">
        <v>6.76</v>
      </c>
      <c r="W83" s="206">
        <v>11.58</v>
      </c>
      <c r="X83" s="206">
        <v>52.69</v>
      </c>
      <c r="Y83" s="206">
        <v>0</v>
      </c>
      <c r="Z83" s="206">
        <v>116.76</v>
      </c>
      <c r="AA83" s="206">
        <v>38.229999999999997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247.2</v>
      </c>
      <c r="L84" s="206">
        <v>0</v>
      </c>
      <c r="M84" s="206">
        <v>61.54</v>
      </c>
      <c r="N84" s="206">
        <v>50.06</v>
      </c>
      <c r="O84" s="206">
        <v>35.36</v>
      </c>
      <c r="P84" s="206">
        <v>26.57</v>
      </c>
      <c r="Q84" s="206">
        <v>0</v>
      </c>
      <c r="R84" s="206">
        <v>8.98</v>
      </c>
      <c r="S84" s="206">
        <v>11.17</v>
      </c>
      <c r="T84" s="206">
        <v>0</v>
      </c>
      <c r="U84" s="206">
        <v>49.95</v>
      </c>
      <c r="V84" s="206">
        <v>6.76</v>
      </c>
      <c r="W84" s="206">
        <v>11.58</v>
      </c>
      <c r="X84" s="206">
        <v>52.69</v>
      </c>
      <c r="Y84" s="206">
        <v>0</v>
      </c>
      <c r="Z84" s="206">
        <v>116.76</v>
      </c>
      <c r="AA84" s="206">
        <v>38.229999999999997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247.2</v>
      </c>
      <c r="L85" s="206">
        <v>0</v>
      </c>
      <c r="M85" s="206">
        <v>61.54</v>
      </c>
      <c r="N85" s="206">
        <v>50.06</v>
      </c>
      <c r="O85" s="206">
        <v>35.36</v>
      </c>
      <c r="P85" s="206">
        <v>26.57</v>
      </c>
      <c r="Q85" s="206">
        <v>0</v>
      </c>
      <c r="R85" s="206">
        <v>8.98</v>
      </c>
      <c r="S85" s="206">
        <v>11.17</v>
      </c>
      <c r="T85" s="206">
        <v>0</v>
      </c>
      <c r="U85" s="206">
        <v>49.95</v>
      </c>
      <c r="V85" s="206">
        <v>7.32</v>
      </c>
      <c r="W85" s="206">
        <v>11.58</v>
      </c>
      <c r="X85" s="206">
        <v>52.69</v>
      </c>
      <c r="Y85" s="206">
        <v>0</v>
      </c>
      <c r="Z85" s="206">
        <v>116.76</v>
      </c>
      <c r="AA85" s="206">
        <v>38.229999999999997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247.2</v>
      </c>
      <c r="L86" s="206">
        <v>0</v>
      </c>
      <c r="M86" s="206">
        <v>61.54</v>
      </c>
      <c r="N86" s="206">
        <v>50.06</v>
      </c>
      <c r="O86" s="206">
        <v>35.36</v>
      </c>
      <c r="P86" s="206">
        <v>26.57</v>
      </c>
      <c r="Q86" s="206">
        <v>0</v>
      </c>
      <c r="R86" s="206">
        <v>8.98</v>
      </c>
      <c r="S86" s="206">
        <v>11.17</v>
      </c>
      <c r="T86" s="206">
        <v>0</v>
      </c>
      <c r="U86" s="206">
        <v>49.95</v>
      </c>
      <c r="V86" s="206">
        <v>7.32</v>
      </c>
      <c r="W86" s="206">
        <v>11.58</v>
      </c>
      <c r="X86" s="206">
        <v>52.69</v>
      </c>
      <c r="Y86" s="206">
        <v>0</v>
      </c>
      <c r="Z86" s="206">
        <v>116.76</v>
      </c>
      <c r="AA86" s="206">
        <v>38.229999999999997</v>
      </c>
      <c r="AB86" s="206">
        <v>0</v>
      </c>
      <c r="AC86" s="206">
        <v>14.21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247.2</v>
      </c>
      <c r="L87" s="206">
        <v>0</v>
      </c>
      <c r="M87" s="206">
        <v>61.54</v>
      </c>
      <c r="N87" s="206">
        <v>50.06</v>
      </c>
      <c r="O87" s="206">
        <v>35.36</v>
      </c>
      <c r="P87" s="206">
        <v>26.57</v>
      </c>
      <c r="Q87" s="206">
        <v>0</v>
      </c>
      <c r="R87" s="206">
        <v>8.98</v>
      </c>
      <c r="S87" s="206">
        <v>11.17</v>
      </c>
      <c r="T87" s="206">
        <v>0</v>
      </c>
      <c r="U87" s="206">
        <v>49.59</v>
      </c>
      <c r="V87" s="206">
        <v>7.32</v>
      </c>
      <c r="W87" s="206">
        <v>11.58</v>
      </c>
      <c r="X87" s="206">
        <v>52.69</v>
      </c>
      <c r="Y87" s="206">
        <v>0</v>
      </c>
      <c r="Z87" s="206">
        <v>116.76</v>
      </c>
      <c r="AA87" s="206">
        <v>38.229999999999997</v>
      </c>
      <c r="AB87" s="206">
        <v>0</v>
      </c>
      <c r="AC87" s="206">
        <v>14.21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247.2</v>
      </c>
      <c r="L88" s="206">
        <v>0</v>
      </c>
      <c r="M88" s="206">
        <v>61.54</v>
      </c>
      <c r="N88" s="206">
        <v>50.06</v>
      </c>
      <c r="O88" s="206">
        <v>35.36</v>
      </c>
      <c r="P88" s="206">
        <v>26.57</v>
      </c>
      <c r="Q88" s="206">
        <v>0</v>
      </c>
      <c r="R88" s="206">
        <v>8.98</v>
      </c>
      <c r="S88" s="206">
        <v>11.17</v>
      </c>
      <c r="T88" s="206">
        <v>0</v>
      </c>
      <c r="U88" s="206">
        <v>49.59</v>
      </c>
      <c r="V88" s="206">
        <v>7.82</v>
      </c>
      <c r="W88" s="206">
        <v>11.58</v>
      </c>
      <c r="X88" s="206">
        <v>52.69</v>
      </c>
      <c r="Y88" s="206">
        <v>0</v>
      </c>
      <c r="Z88" s="206">
        <v>116.76</v>
      </c>
      <c r="AA88" s="206">
        <v>38.229999999999997</v>
      </c>
      <c r="AB88" s="206">
        <v>0</v>
      </c>
      <c r="AC88" s="206">
        <v>5.48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247.2</v>
      </c>
      <c r="L89" s="206">
        <v>0</v>
      </c>
      <c r="M89" s="206">
        <v>61.54</v>
      </c>
      <c r="N89" s="206">
        <v>50.06</v>
      </c>
      <c r="O89" s="206">
        <v>35.36</v>
      </c>
      <c r="P89" s="206">
        <v>26.57</v>
      </c>
      <c r="Q89" s="206">
        <v>0</v>
      </c>
      <c r="R89" s="206">
        <v>8.98</v>
      </c>
      <c r="S89" s="206">
        <v>11.17</v>
      </c>
      <c r="T89" s="206">
        <v>0</v>
      </c>
      <c r="U89" s="206">
        <v>49.59</v>
      </c>
      <c r="V89" s="206">
        <v>8.61</v>
      </c>
      <c r="W89" s="206">
        <v>11.58</v>
      </c>
      <c r="X89" s="206">
        <v>52.69</v>
      </c>
      <c r="Y89" s="206">
        <v>0</v>
      </c>
      <c r="Z89" s="206">
        <v>116.76</v>
      </c>
      <c r="AA89" s="206">
        <v>38.229999999999997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247.2</v>
      </c>
      <c r="L90" s="206">
        <v>0</v>
      </c>
      <c r="M90" s="206">
        <v>61.54</v>
      </c>
      <c r="N90" s="206">
        <v>50.06</v>
      </c>
      <c r="O90" s="206">
        <v>35.36</v>
      </c>
      <c r="P90" s="206">
        <v>26.57</v>
      </c>
      <c r="Q90" s="206">
        <v>0</v>
      </c>
      <c r="R90" s="206">
        <v>8.98</v>
      </c>
      <c r="S90" s="206">
        <v>11.17</v>
      </c>
      <c r="T90" s="206">
        <v>0</v>
      </c>
      <c r="U90" s="206">
        <v>49.59</v>
      </c>
      <c r="V90" s="206">
        <v>8.7799999999999994</v>
      </c>
      <c r="W90" s="206">
        <v>11.58</v>
      </c>
      <c r="X90" s="206">
        <v>52.69</v>
      </c>
      <c r="Y90" s="206">
        <v>0</v>
      </c>
      <c r="Z90" s="206">
        <v>116.76</v>
      </c>
      <c r="AA90" s="206">
        <v>38.229999999999997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247.2</v>
      </c>
      <c r="L91" s="206">
        <v>0</v>
      </c>
      <c r="M91" s="206">
        <v>61.54</v>
      </c>
      <c r="N91" s="206">
        <v>50.06</v>
      </c>
      <c r="O91" s="206">
        <v>35.36</v>
      </c>
      <c r="P91" s="206">
        <v>26.57</v>
      </c>
      <c r="Q91" s="206">
        <v>0</v>
      </c>
      <c r="R91" s="206">
        <v>8.98</v>
      </c>
      <c r="S91" s="206">
        <v>11.17</v>
      </c>
      <c r="T91" s="206">
        <v>0</v>
      </c>
      <c r="U91" s="206">
        <v>49.59</v>
      </c>
      <c r="V91" s="206">
        <v>8.7799999999999994</v>
      </c>
      <c r="W91" s="206">
        <v>11.58</v>
      </c>
      <c r="X91" s="206">
        <v>52.69</v>
      </c>
      <c r="Y91" s="206">
        <v>0</v>
      </c>
      <c r="Z91" s="206">
        <v>116.76</v>
      </c>
      <c r="AA91" s="206">
        <v>38.229999999999997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247.2</v>
      </c>
      <c r="L92" s="206">
        <v>0</v>
      </c>
      <c r="M92" s="206">
        <v>61.54</v>
      </c>
      <c r="N92" s="206">
        <v>50.06</v>
      </c>
      <c r="O92" s="206">
        <v>35.36</v>
      </c>
      <c r="P92" s="206">
        <v>26.57</v>
      </c>
      <c r="Q92" s="206">
        <v>0</v>
      </c>
      <c r="R92" s="206">
        <v>8.98</v>
      </c>
      <c r="S92" s="206">
        <v>11.38</v>
      </c>
      <c r="T92" s="206">
        <v>0</v>
      </c>
      <c r="U92" s="206">
        <v>49.59</v>
      </c>
      <c r="V92" s="206">
        <v>8.7799999999999994</v>
      </c>
      <c r="W92" s="206">
        <v>11.58</v>
      </c>
      <c r="X92" s="206">
        <v>52.69</v>
      </c>
      <c r="Y92" s="206">
        <v>0</v>
      </c>
      <c r="Z92" s="206">
        <v>116.76</v>
      </c>
      <c r="AA92" s="206">
        <v>38.229999999999997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247.2</v>
      </c>
      <c r="L93" s="206">
        <v>0</v>
      </c>
      <c r="M93" s="206">
        <v>61.54</v>
      </c>
      <c r="N93" s="206">
        <v>50.06</v>
      </c>
      <c r="O93" s="206">
        <v>35.36</v>
      </c>
      <c r="P93" s="206">
        <v>26.57</v>
      </c>
      <c r="Q93" s="206">
        <v>0</v>
      </c>
      <c r="R93" s="206">
        <v>8.98</v>
      </c>
      <c r="S93" s="206">
        <v>11.38</v>
      </c>
      <c r="T93" s="206">
        <v>0</v>
      </c>
      <c r="U93" s="206">
        <v>49.59</v>
      </c>
      <c r="V93" s="206">
        <v>8.7799999999999994</v>
      </c>
      <c r="W93" s="206">
        <v>11.58</v>
      </c>
      <c r="X93" s="206">
        <v>52.69</v>
      </c>
      <c r="Y93" s="206">
        <v>0</v>
      </c>
      <c r="Z93" s="206">
        <v>116.76</v>
      </c>
      <c r="AA93" s="206">
        <v>38.229999999999997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247.2</v>
      </c>
      <c r="L94" s="206">
        <v>0</v>
      </c>
      <c r="M94" s="206">
        <v>61.54</v>
      </c>
      <c r="N94" s="206">
        <v>50.06</v>
      </c>
      <c r="O94" s="206">
        <v>35.36</v>
      </c>
      <c r="P94" s="206">
        <v>26.57</v>
      </c>
      <c r="Q94" s="206">
        <v>0</v>
      </c>
      <c r="R94" s="206">
        <v>8.98</v>
      </c>
      <c r="S94" s="206">
        <v>11.38</v>
      </c>
      <c r="T94" s="206">
        <v>0</v>
      </c>
      <c r="U94" s="206">
        <v>49.59</v>
      </c>
      <c r="V94" s="206">
        <v>8.7799999999999994</v>
      </c>
      <c r="W94" s="206">
        <v>11.58</v>
      </c>
      <c r="X94" s="206">
        <v>52.69</v>
      </c>
      <c r="Y94" s="206">
        <v>0</v>
      </c>
      <c r="Z94" s="206">
        <v>116.76</v>
      </c>
      <c r="AA94" s="206">
        <v>38.229999999999997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247.2</v>
      </c>
      <c r="L95" s="206">
        <v>0</v>
      </c>
      <c r="M95" s="206">
        <v>61.54</v>
      </c>
      <c r="N95" s="206">
        <v>50.06</v>
      </c>
      <c r="O95" s="206">
        <v>35.36</v>
      </c>
      <c r="P95" s="206">
        <v>26.57</v>
      </c>
      <c r="Q95" s="206">
        <v>0</v>
      </c>
      <c r="R95" s="206">
        <v>8.98</v>
      </c>
      <c r="S95" s="206">
        <v>11.58</v>
      </c>
      <c r="T95" s="206">
        <v>0</v>
      </c>
      <c r="U95" s="206">
        <v>49.59</v>
      </c>
      <c r="V95" s="206">
        <v>8.7799999999999994</v>
      </c>
      <c r="W95" s="206">
        <v>11.58</v>
      </c>
      <c r="X95" s="206">
        <v>54.89</v>
      </c>
      <c r="Y95" s="206">
        <v>0</v>
      </c>
      <c r="Z95" s="206">
        <v>116.76</v>
      </c>
      <c r="AA95" s="206">
        <v>38.229999999999997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247.2</v>
      </c>
      <c r="L96" s="206">
        <v>0</v>
      </c>
      <c r="M96" s="206">
        <v>61.54</v>
      </c>
      <c r="N96" s="206">
        <v>50.06</v>
      </c>
      <c r="O96" s="206">
        <v>35.36</v>
      </c>
      <c r="P96" s="206">
        <v>26.57</v>
      </c>
      <c r="Q96" s="206">
        <v>0</v>
      </c>
      <c r="R96" s="206">
        <v>8.98</v>
      </c>
      <c r="S96" s="206">
        <v>11.58</v>
      </c>
      <c r="T96" s="206">
        <v>0</v>
      </c>
      <c r="U96" s="206">
        <v>49.59</v>
      </c>
      <c r="V96" s="206">
        <v>8.7799999999999994</v>
      </c>
      <c r="W96" s="206">
        <v>11.58</v>
      </c>
      <c r="X96" s="206">
        <v>57.09</v>
      </c>
      <c r="Y96" s="206">
        <v>0</v>
      </c>
      <c r="Z96" s="206">
        <v>116.76</v>
      </c>
      <c r="AA96" s="206">
        <v>38.229999999999997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247.2</v>
      </c>
      <c r="L97" s="206">
        <v>0</v>
      </c>
      <c r="M97" s="206">
        <v>61.54</v>
      </c>
      <c r="N97" s="206">
        <v>50.06</v>
      </c>
      <c r="O97" s="206">
        <v>35.36</v>
      </c>
      <c r="P97" s="206">
        <v>26.57</v>
      </c>
      <c r="Q97" s="206">
        <v>0</v>
      </c>
      <c r="R97" s="206">
        <v>8.98</v>
      </c>
      <c r="S97" s="206">
        <v>11.58</v>
      </c>
      <c r="T97" s="206">
        <v>0</v>
      </c>
      <c r="U97" s="206">
        <v>49.59</v>
      </c>
      <c r="V97" s="206">
        <v>8.7799999999999994</v>
      </c>
      <c r="W97" s="206">
        <v>11.58</v>
      </c>
      <c r="X97" s="206">
        <v>59.28</v>
      </c>
      <c r="Y97" s="206">
        <v>0</v>
      </c>
      <c r="Z97" s="206">
        <v>116.76</v>
      </c>
      <c r="AA97" s="206">
        <v>38.229999999999997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247.2</v>
      </c>
      <c r="L98" s="206">
        <v>0</v>
      </c>
      <c r="M98" s="206">
        <v>61.54</v>
      </c>
      <c r="N98" s="206">
        <v>50.06</v>
      </c>
      <c r="O98" s="206">
        <v>35.36</v>
      </c>
      <c r="P98" s="206">
        <v>26.57</v>
      </c>
      <c r="Q98" s="206">
        <v>0</v>
      </c>
      <c r="R98" s="206">
        <v>8.98</v>
      </c>
      <c r="S98" s="206">
        <v>11.58</v>
      </c>
      <c r="T98" s="206">
        <v>0</v>
      </c>
      <c r="U98" s="206">
        <v>49.59</v>
      </c>
      <c r="V98" s="206">
        <v>8.7799999999999994</v>
      </c>
      <c r="W98" s="206">
        <v>11.58</v>
      </c>
      <c r="X98" s="206">
        <v>61.47</v>
      </c>
      <c r="Y98" s="206">
        <v>0</v>
      </c>
      <c r="Z98" s="206">
        <v>116.76</v>
      </c>
      <c r="AA98" s="206">
        <v>38.229999999999997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2.8000000000000003E-4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5.9412825000000087</v>
      </c>
      <c r="L99">
        <f t="shared" si="0"/>
        <v>0</v>
      </c>
      <c r="M99">
        <f t="shared" si="0"/>
        <v>1.4769599999999994</v>
      </c>
      <c r="N99">
        <f t="shared" si="0"/>
        <v>1.2014400000000005</v>
      </c>
      <c r="O99">
        <f t="shared" si="0"/>
        <v>0.83489250000000081</v>
      </c>
      <c r="P99">
        <f t="shared" si="0"/>
        <v>0.63039000000000012</v>
      </c>
      <c r="Q99">
        <f t="shared" si="0"/>
        <v>0</v>
      </c>
      <c r="R99">
        <f t="shared" si="0"/>
        <v>0.21985500000000022</v>
      </c>
      <c r="S99">
        <f t="shared" si="0"/>
        <v>0.27069749999999965</v>
      </c>
      <c r="T99">
        <f t="shared" si="0"/>
        <v>0</v>
      </c>
      <c r="U99">
        <f t="shared" si="0"/>
        <v>1.1977199999999988</v>
      </c>
      <c r="V99">
        <f t="shared" si="0"/>
        <v>0.19279499999999991</v>
      </c>
      <c r="W99">
        <f t="shared" si="0"/>
        <v>0.28035000000000032</v>
      </c>
      <c r="X99">
        <f t="shared" si="0"/>
        <v>0.68024750000000023</v>
      </c>
      <c r="Y99">
        <f t="shared" si="0"/>
        <v>0</v>
      </c>
      <c r="Z99">
        <f t="shared" si="0"/>
        <v>2.8022650000000042</v>
      </c>
      <c r="AA99">
        <f t="shared" si="0"/>
        <v>0.91769000000000045</v>
      </c>
      <c r="AB99">
        <f t="shared" si="0"/>
        <v>0</v>
      </c>
      <c r="AC99">
        <f t="shared" si="0"/>
        <v>0.27614500000000008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-2.3099999999999996E-3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1.9396300000000011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0.50730000000000008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</v>
      </c>
      <c r="L3" s="206">
        <v>0</v>
      </c>
      <c r="M3" s="206">
        <v>0</v>
      </c>
      <c r="N3" s="206">
        <v>28.95</v>
      </c>
      <c r="O3" s="206">
        <v>23.33</v>
      </c>
      <c r="P3" s="206">
        <v>65.28</v>
      </c>
      <c r="Q3" s="206">
        <v>0</v>
      </c>
      <c r="R3" s="206">
        <v>4.99</v>
      </c>
      <c r="S3" s="206">
        <v>2</v>
      </c>
      <c r="T3" s="206">
        <v>0</v>
      </c>
      <c r="U3" s="206">
        <v>266.14999999999998</v>
      </c>
      <c r="V3" s="206">
        <v>0.99</v>
      </c>
      <c r="W3" s="206">
        <v>9.2100000000000009</v>
      </c>
      <c r="X3" s="206">
        <v>19.3</v>
      </c>
      <c r="Y3" s="206">
        <v>0</v>
      </c>
      <c r="Z3" s="206">
        <v>28.95</v>
      </c>
      <c r="AA3" s="206">
        <v>9.65</v>
      </c>
      <c r="AB3" s="206">
        <v>0</v>
      </c>
      <c r="AC3" s="206">
        <v>7.43</v>
      </c>
      <c r="AD3" s="206">
        <v>0</v>
      </c>
      <c r="AE3" s="206">
        <v>0</v>
      </c>
      <c r="AF3" s="206">
        <v>0</v>
      </c>
      <c r="AG3" s="206">
        <v>-0.08</v>
      </c>
      <c r="AH3" s="206">
        <v>0</v>
      </c>
      <c r="AI3" s="206">
        <v>0</v>
      </c>
      <c r="AJ3" s="206">
        <v>0</v>
      </c>
      <c r="AK3" s="206">
        <v>47.01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</v>
      </c>
      <c r="L4" s="206">
        <v>0</v>
      </c>
      <c r="M4" s="206">
        <v>0</v>
      </c>
      <c r="N4" s="206">
        <v>28.95</v>
      </c>
      <c r="O4" s="206">
        <v>23.33</v>
      </c>
      <c r="P4" s="206">
        <v>65.28</v>
      </c>
      <c r="Q4" s="206">
        <v>0</v>
      </c>
      <c r="R4" s="206">
        <v>4.99</v>
      </c>
      <c r="S4" s="206">
        <v>2</v>
      </c>
      <c r="T4" s="206">
        <v>0</v>
      </c>
      <c r="U4" s="206">
        <v>266.14999999999998</v>
      </c>
      <c r="V4" s="206">
        <v>0.99</v>
      </c>
      <c r="W4" s="206">
        <v>9.2100000000000009</v>
      </c>
      <c r="X4" s="206">
        <v>19.3</v>
      </c>
      <c r="Y4" s="206">
        <v>0</v>
      </c>
      <c r="Z4" s="206">
        <v>28.95</v>
      </c>
      <c r="AA4" s="206">
        <v>9.65</v>
      </c>
      <c r="AB4" s="206">
        <v>0</v>
      </c>
      <c r="AC4" s="206">
        <v>7.43</v>
      </c>
      <c r="AD4" s="206">
        <v>0</v>
      </c>
      <c r="AE4" s="206">
        <v>0</v>
      </c>
      <c r="AF4" s="206">
        <v>0</v>
      </c>
      <c r="AG4" s="206">
        <v>-0.08</v>
      </c>
      <c r="AH4" s="206">
        <v>0</v>
      </c>
      <c r="AI4" s="206">
        <v>0</v>
      </c>
      <c r="AJ4" s="206">
        <v>0</v>
      </c>
      <c r="AK4" s="206">
        <v>47.01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</v>
      </c>
      <c r="L5" s="206">
        <v>0</v>
      </c>
      <c r="M5" s="206">
        <v>0</v>
      </c>
      <c r="N5" s="206">
        <v>28.95</v>
      </c>
      <c r="O5" s="206">
        <v>23.33</v>
      </c>
      <c r="P5" s="206">
        <v>65.28</v>
      </c>
      <c r="Q5" s="206">
        <v>0</v>
      </c>
      <c r="R5" s="206">
        <v>4.99</v>
      </c>
      <c r="S5" s="206">
        <v>2</v>
      </c>
      <c r="T5" s="206">
        <v>0</v>
      </c>
      <c r="U5" s="206">
        <v>266.14999999999998</v>
      </c>
      <c r="V5" s="206">
        <v>0</v>
      </c>
      <c r="W5" s="206">
        <v>5.79</v>
      </c>
      <c r="X5" s="206">
        <v>19.3</v>
      </c>
      <c r="Y5" s="206">
        <v>0</v>
      </c>
      <c r="Z5" s="206">
        <v>28.95</v>
      </c>
      <c r="AA5" s="206">
        <v>9.65</v>
      </c>
      <c r="AB5" s="206">
        <v>0</v>
      </c>
      <c r="AC5" s="206">
        <v>7.43</v>
      </c>
      <c r="AD5" s="206">
        <v>0</v>
      </c>
      <c r="AE5" s="206">
        <v>0</v>
      </c>
      <c r="AF5" s="206">
        <v>0</v>
      </c>
      <c r="AG5" s="206">
        <v>-0.08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</v>
      </c>
      <c r="L6" s="206">
        <v>0</v>
      </c>
      <c r="M6" s="206">
        <v>0</v>
      </c>
      <c r="N6" s="206">
        <v>28.95</v>
      </c>
      <c r="O6" s="206">
        <v>23.33</v>
      </c>
      <c r="P6" s="206">
        <v>65.28</v>
      </c>
      <c r="Q6" s="206">
        <v>0</v>
      </c>
      <c r="R6" s="206">
        <v>4.99</v>
      </c>
      <c r="S6" s="206">
        <v>2</v>
      </c>
      <c r="T6" s="206">
        <v>0</v>
      </c>
      <c r="U6" s="206">
        <v>266.14999999999998</v>
      </c>
      <c r="V6" s="206">
        <v>0</v>
      </c>
      <c r="W6" s="206">
        <v>5.79</v>
      </c>
      <c r="X6" s="206">
        <v>19.3</v>
      </c>
      <c r="Y6" s="206">
        <v>0</v>
      </c>
      <c r="Z6" s="206">
        <v>28.95</v>
      </c>
      <c r="AA6" s="206">
        <v>9.65</v>
      </c>
      <c r="AB6" s="206">
        <v>0</v>
      </c>
      <c r="AC6" s="206">
        <v>7.43</v>
      </c>
      <c r="AD6" s="206">
        <v>0</v>
      </c>
      <c r="AE6" s="206">
        <v>0</v>
      </c>
      <c r="AF6" s="206">
        <v>0</v>
      </c>
      <c r="AG6" s="206">
        <v>-0.08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</v>
      </c>
      <c r="L7" s="206">
        <v>0</v>
      </c>
      <c r="M7" s="206">
        <v>0</v>
      </c>
      <c r="N7" s="206">
        <v>28.95</v>
      </c>
      <c r="O7" s="206">
        <v>23.33</v>
      </c>
      <c r="P7" s="206">
        <v>65.28</v>
      </c>
      <c r="Q7" s="206">
        <v>0</v>
      </c>
      <c r="R7" s="206">
        <v>4.99</v>
      </c>
      <c r="S7" s="206">
        <v>2</v>
      </c>
      <c r="T7" s="206">
        <v>0</v>
      </c>
      <c r="U7" s="206">
        <v>266.14999999999998</v>
      </c>
      <c r="V7" s="206">
        <v>0</v>
      </c>
      <c r="W7" s="206">
        <v>5.79</v>
      </c>
      <c r="X7" s="206">
        <v>19.3</v>
      </c>
      <c r="Y7" s="206">
        <v>0</v>
      </c>
      <c r="Z7" s="206">
        <v>28.95</v>
      </c>
      <c r="AA7" s="206">
        <v>9.65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-0.08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</v>
      </c>
      <c r="L8" s="206">
        <v>0</v>
      </c>
      <c r="M8" s="206">
        <v>0</v>
      </c>
      <c r="N8" s="206">
        <v>28.95</v>
      </c>
      <c r="O8" s="206">
        <v>23.33</v>
      </c>
      <c r="P8" s="206">
        <v>65.28</v>
      </c>
      <c r="Q8" s="206">
        <v>0</v>
      </c>
      <c r="R8" s="206">
        <v>4.99</v>
      </c>
      <c r="S8" s="206">
        <v>2</v>
      </c>
      <c r="T8" s="206">
        <v>0</v>
      </c>
      <c r="U8" s="206">
        <v>266.14999999999998</v>
      </c>
      <c r="V8" s="206">
        <v>0</v>
      </c>
      <c r="W8" s="206">
        <v>5.79</v>
      </c>
      <c r="X8" s="206">
        <v>19.3</v>
      </c>
      <c r="Y8" s="206">
        <v>0</v>
      </c>
      <c r="Z8" s="206">
        <v>28.95</v>
      </c>
      <c r="AA8" s="206">
        <v>9.65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-0.08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</v>
      </c>
      <c r="L9" s="206">
        <v>0</v>
      </c>
      <c r="M9" s="206">
        <v>0</v>
      </c>
      <c r="N9" s="206">
        <v>28.95</v>
      </c>
      <c r="O9" s="206">
        <v>23.33</v>
      </c>
      <c r="P9" s="206">
        <v>65.28</v>
      </c>
      <c r="Q9" s="206">
        <v>0</v>
      </c>
      <c r="R9" s="206">
        <v>4.99</v>
      </c>
      <c r="S9" s="206">
        <v>2</v>
      </c>
      <c r="T9" s="206">
        <v>0</v>
      </c>
      <c r="U9" s="206">
        <v>266.14999999999998</v>
      </c>
      <c r="V9" s="206">
        <v>0</v>
      </c>
      <c r="W9" s="206">
        <v>5.79</v>
      </c>
      <c r="X9" s="206">
        <v>19.3</v>
      </c>
      <c r="Y9" s="206">
        <v>0</v>
      </c>
      <c r="Z9" s="206">
        <v>28.95</v>
      </c>
      <c r="AA9" s="206">
        <v>9.65</v>
      </c>
      <c r="AB9" s="206">
        <v>0</v>
      </c>
      <c r="AC9" s="206">
        <v>7.78</v>
      </c>
      <c r="AD9" s="206">
        <v>0</v>
      </c>
      <c r="AE9" s="206">
        <v>0</v>
      </c>
      <c r="AF9" s="206">
        <v>0</v>
      </c>
      <c r="AG9" s="206">
        <v>-0.08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</v>
      </c>
      <c r="L10" s="206">
        <v>0</v>
      </c>
      <c r="M10" s="206">
        <v>0</v>
      </c>
      <c r="N10" s="206">
        <v>28.95</v>
      </c>
      <c r="O10" s="206">
        <v>23.33</v>
      </c>
      <c r="P10" s="206">
        <v>65.28</v>
      </c>
      <c r="Q10" s="206">
        <v>0</v>
      </c>
      <c r="R10" s="206">
        <v>4.99</v>
      </c>
      <c r="S10" s="206">
        <v>2</v>
      </c>
      <c r="T10" s="206">
        <v>0</v>
      </c>
      <c r="U10" s="206">
        <v>266.14999999999998</v>
      </c>
      <c r="V10" s="206">
        <v>0</v>
      </c>
      <c r="W10" s="206">
        <v>5.79</v>
      </c>
      <c r="X10" s="206">
        <v>19.3</v>
      </c>
      <c r="Y10" s="206">
        <v>0</v>
      </c>
      <c r="Z10" s="206">
        <v>28.95</v>
      </c>
      <c r="AA10" s="206">
        <v>9.65</v>
      </c>
      <c r="AB10" s="206">
        <v>0</v>
      </c>
      <c r="AC10" s="206">
        <v>7.78</v>
      </c>
      <c r="AD10" s="206">
        <v>0</v>
      </c>
      <c r="AE10" s="206">
        <v>0</v>
      </c>
      <c r="AF10" s="206">
        <v>0</v>
      </c>
      <c r="AG10" s="206">
        <v>-0.08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38.6</v>
      </c>
      <c r="L11" s="206">
        <v>0</v>
      </c>
      <c r="M11" s="206">
        <v>0</v>
      </c>
      <c r="N11" s="206">
        <v>28.95</v>
      </c>
      <c r="O11" s="206">
        <v>23.33</v>
      </c>
      <c r="P11" s="206">
        <v>65.28</v>
      </c>
      <c r="Q11" s="206">
        <v>0</v>
      </c>
      <c r="R11" s="206">
        <v>4.99</v>
      </c>
      <c r="S11" s="206">
        <v>2</v>
      </c>
      <c r="T11" s="206">
        <v>0</v>
      </c>
      <c r="U11" s="206">
        <v>266.14999999999998</v>
      </c>
      <c r="V11" s="206">
        <v>0</v>
      </c>
      <c r="W11" s="206">
        <v>2.9</v>
      </c>
      <c r="X11" s="206">
        <v>7.72</v>
      </c>
      <c r="Y11" s="206">
        <v>0</v>
      </c>
      <c r="Z11" s="206">
        <v>28.95</v>
      </c>
      <c r="AA11" s="206">
        <v>9.65</v>
      </c>
      <c r="AB11" s="206">
        <v>0</v>
      </c>
      <c r="AC11" s="206">
        <v>7.78</v>
      </c>
      <c r="AD11" s="206">
        <v>0</v>
      </c>
      <c r="AE11" s="206">
        <v>0</v>
      </c>
      <c r="AF11" s="206">
        <v>0</v>
      </c>
      <c r="AG11" s="206">
        <v>-0.08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38.6</v>
      </c>
      <c r="L12" s="206">
        <v>0</v>
      </c>
      <c r="M12" s="206">
        <v>0</v>
      </c>
      <c r="N12" s="206">
        <v>28.95</v>
      </c>
      <c r="O12" s="206">
        <v>23.33</v>
      </c>
      <c r="P12" s="206">
        <v>65.28</v>
      </c>
      <c r="Q12" s="206">
        <v>0</v>
      </c>
      <c r="R12" s="206">
        <v>4.99</v>
      </c>
      <c r="S12" s="206">
        <v>2</v>
      </c>
      <c r="T12" s="206">
        <v>0</v>
      </c>
      <c r="U12" s="206">
        <v>266.14999999999998</v>
      </c>
      <c r="V12" s="206">
        <v>0</v>
      </c>
      <c r="W12" s="206">
        <v>2.9</v>
      </c>
      <c r="X12" s="206">
        <v>7.72</v>
      </c>
      <c r="Y12" s="206">
        <v>0</v>
      </c>
      <c r="Z12" s="206">
        <v>28.95</v>
      </c>
      <c r="AA12" s="206">
        <v>9.65</v>
      </c>
      <c r="AB12" s="206">
        <v>0</v>
      </c>
      <c r="AC12" s="206">
        <v>7.78</v>
      </c>
      <c r="AD12" s="206">
        <v>0</v>
      </c>
      <c r="AE12" s="206">
        <v>0</v>
      </c>
      <c r="AF12" s="206">
        <v>0</v>
      </c>
      <c r="AG12" s="206">
        <v>-0.08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38.6</v>
      </c>
      <c r="L13" s="206">
        <v>0</v>
      </c>
      <c r="M13" s="206">
        <v>0</v>
      </c>
      <c r="N13" s="206">
        <v>28.95</v>
      </c>
      <c r="O13" s="206">
        <v>23.33</v>
      </c>
      <c r="P13" s="206">
        <v>65.28</v>
      </c>
      <c r="Q13" s="206">
        <v>0</v>
      </c>
      <c r="R13" s="206">
        <v>4.99</v>
      </c>
      <c r="S13" s="206">
        <v>2</v>
      </c>
      <c r="T13" s="206">
        <v>0</v>
      </c>
      <c r="U13" s="206">
        <v>266.14999999999998</v>
      </c>
      <c r="V13" s="206">
        <v>0</v>
      </c>
      <c r="W13" s="206">
        <v>8.69</v>
      </c>
      <c r="X13" s="206">
        <v>18.690000000000001</v>
      </c>
      <c r="Y13" s="206">
        <v>0</v>
      </c>
      <c r="Z13" s="206">
        <v>28.95</v>
      </c>
      <c r="AA13" s="206">
        <v>9.65</v>
      </c>
      <c r="AB13" s="206">
        <v>0</v>
      </c>
      <c r="AC13" s="206">
        <v>7.78</v>
      </c>
      <c r="AD13" s="206">
        <v>0</v>
      </c>
      <c r="AE13" s="206">
        <v>0</v>
      </c>
      <c r="AF13" s="206">
        <v>0</v>
      </c>
      <c r="AG13" s="206">
        <v>-0.08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38.6</v>
      </c>
      <c r="L14" s="206">
        <v>0</v>
      </c>
      <c r="M14" s="206">
        <v>0</v>
      </c>
      <c r="N14" s="206">
        <v>28.95</v>
      </c>
      <c r="O14" s="206">
        <v>23.33</v>
      </c>
      <c r="P14" s="206">
        <v>65.28</v>
      </c>
      <c r="Q14" s="206">
        <v>0</v>
      </c>
      <c r="R14" s="206">
        <v>4.99</v>
      </c>
      <c r="S14" s="206">
        <v>2</v>
      </c>
      <c r="T14" s="206">
        <v>0</v>
      </c>
      <c r="U14" s="206">
        <v>266.14999999999998</v>
      </c>
      <c r="V14" s="206">
        <v>0</v>
      </c>
      <c r="W14" s="206">
        <v>8.69</v>
      </c>
      <c r="X14" s="206">
        <v>19.3</v>
      </c>
      <c r="Y14" s="206">
        <v>0</v>
      </c>
      <c r="Z14" s="206">
        <v>28.95</v>
      </c>
      <c r="AA14" s="206">
        <v>9.65</v>
      </c>
      <c r="AB14" s="206">
        <v>0</v>
      </c>
      <c r="AC14" s="206">
        <v>7.78</v>
      </c>
      <c r="AD14" s="206">
        <v>0</v>
      </c>
      <c r="AE14" s="206">
        <v>0</v>
      </c>
      <c r="AF14" s="206">
        <v>0</v>
      </c>
      <c r="AG14" s="206">
        <v>-0.08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38.6</v>
      </c>
      <c r="L15" s="206">
        <v>0</v>
      </c>
      <c r="M15" s="206">
        <v>0</v>
      </c>
      <c r="N15" s="206">
        <v>28.95</v>
      </c>
      <c r="O15" s="206">
        <v>23.33</v>
      </c>
      <c r="P15" s="206">
        <v>65.28</v>
      </c>
      <c r="Q15" s="206">
        <v>0</v>
      </c>
      <c r="R15" s="206">
        <v>4.99</v>
      </c>
      <c r="S15" s="206">
        <v>2</v>
      </c>
      <c r="T15" s="206">
        <v>0</v>
      </c>
      <c r="U15" s="206">
        <v>266.14999999999998</v>
      </c>
      <c r="V15" s="206">
        <v>0</v>
      </c>
      <c r="W15" s="206">
        <v>8.69</v>
      </c>
      <c r="X15" s="206">
        <v>19.3</v>
      </c>
      <c r="Y15" s="206">
        <v>0</v>
      </c>
      <c r="Z15" s="206">
        <v>28.95</v>
      </c>
      <c r="AA15" s="206">
        <v>9.65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-0.08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38.6</v>
      </c>
      <c r="L16" s="206">
        <v>0</v>
      </c>
      <c r="M16" s="206">
        <v>0</v>
      </c>
      <c r="N16" s="206">
        <v>28.95</v>
      </c>
      <c r="O16" s="206">
        <v>23.33</v>
      </c>
      <c r="P16" s="206">
        <v>65.28</v>
      </c>
      <c r="Q16" s="206">
        <v>0</v>
      </c>
      <c r="R16" s="206">
        <v>4.99</v>
      </c>
      <c r="S16" s="206">
        <v>2</v>
      </c>
      <c r="T16" s="206">
        <v>0</v>
      </c>
      <c r="U16" s="206">
        <v>266.14999999999998</v>
      </c>
      <c r="V16" s="206">
        <v>0</v>
      </c>
      <c r="W16" s="206">
        <v>8.69</v>
      </c>
      <c r="X16" s="206">
        <v>19.3</v>
      </c>
      <c r="Y16" s="206">
        <v>0</v>
      </c>
      <c r="Z16" s="206">
        <v>28.95</v>
      </c>
      <c r="AA16" s="206">
        <v>9.65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-0.08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38.6</v>
      </c>
      <c r="L17" s="206">
        <v>0</v>
      </c>
      <c r="M17" s="206">
        <v>0</v>
      </c>
      <c r="N17" s="206">
        <v>28.95</v>
      </c>
      <c r="O17" s="206">
        <v>23.33</v>
      </c>
      <c r="P17" s="206">
        <v>65.28</v>
      </c>
      <c r="Q17" s="206">
        <v>0</v>
      </c>
      <c r="R17" s="206">
        <v>4.99</v>
      </c>
      <c r="S17" s="206">
        <v>2</v>
      </c>
      <c r="T17" s="206">
        <v>0</v>
      </c>
      <c r="U17" s="206">
        <v>266.14999999999998</v>
      </c>
      <c r="V17" s="206">
        <v>0</v>
      </c>
      <c r="W17" s="206">
        <v>8.69</v>
      </c>
      <c r="X17" s="206">
        <v>19.3</v>
      </c>
      <c r="Y17" s="206">
        <v>0</v>
      </c>
      <c r="Z17" s="206">
        <v>28.95</v>
      </c>
      <c r="AA17" s="206">
        <v>9.65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-0.08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38.6</v>
      </c>
      <c r="L18" s="206">
        <v>0</v>
      </c>
      <c r="M18" s="206">
        <v>0</v>
      </c>
      <c r="N18" s="206">
        <v>28.95</v>
      </c>
      <c r="O18" s="206">
        <v>23.33</v>
      </c>
      <c r="P18" s="206">
        <v>65.28</v>
      </c>
      <c r="Q18" s="206">
        <v>0</v>
      </c>
      <c r="R18" s="206">
        <v>4.99</v>
      </c>
      <c r="S18" s="206">
        <v>2</v>
      </c>
      <c r="T18" s="206">
        <v>0</v>
      </c>
      <c r="U18" s="206">
        <v>266.14999999999998</v>
      </c>
      <c r="V18" s="206">
        <v>0</v>
      </c>
      <c r="W18" s="206">
        <v>8.69</v>
      </c>
      <c r="X18" s="206">
        <v>19.3</v>
      </c>
      <c r="Y18" s="206">
        <v>0</v>
      </c>
      <c r="Z18" s="206">
        <v>28.95</v>
      </c>
      <c r="AA18" s="206">
        <v>9.65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-0.08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38.6</v>
      </c>
      <c r="L19" s="206">
        <v>0</v>
      </c>
      <c r="M19" s="206">
        <v>0</v>
      </c>
      <c r="N19" s="206">
        <v>28.95</v>
      </c>
      <c r="O19" s="206">
        <v>23.33</v>
      </c>
      <c r="P19" s="206">
        <v>65.28</v>
      </c>
      <c r="Q19" s="206">
        <v>0</v>
      </c>
      <c r="R19" s="206">
        <v>4.99</v>
      </c>
      <c r="S19" s="206">
        <v>2</v>
      </c>
      <c r="T19" s="206">
        <v>0</v>
      </c>
      <c r="U19" s="206">
        <v>266.14999999999998</v>
      </c>
      <c r="V19" s="206">
        <v>0</v>
      </c>
      <c r="W19" s="206">
        <v>8.69</v>
      </c>
      <c r="X19" s="206">
        <v>19.3</v>
      </c>
      <c r="Y19" s="206">
        <v>0</v>
      </c>
      <c r="Z19" s="206">
        <v>28.95</v>
      </c>
      <c r="AA19" s="206">
        <v>9.65</v>
      </c>
      <c r="AB19" s="206">
        <v>0</v>
      </c>
      <c r="AC19" s="206">
        <v>7.78</v>
      </c>
      <c r="AD19" s="206">
        <v>0</v>
      </c>
      <c r="AE19" s="206">
        <v>0</v>
      </c>
      <c r="AF19" s="206">
        <v>0</v>
      </c>
      <c r="AG19" s="206">
        <v>-0.08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38.6</v>
      </c>
      <c r="L20" s="206">
        <v>0</v>
      </c>
      <c r="M20" s="206">
        <v>0</v>
      </c>
      <c r="N20" s="206">
        <v>28.95</v>
      </c>
      <c r="O20" s="206">
        <v>23.33</v>
      </c>
      <c r="P20" s="206">
        <v>65.28</v>
      </c>
      <c r="Q20" s="206">
        <v>0</v>
      </c>
      <c r="R20" s="206">
        <v>4.99</v>
      </c>
      <c r="S20" s="206">
        <v>2</v>
      </c>
      <c r="T20" s="206">
        <v>0</v>
      </c>
      <c r="U20" s="206">
        <v>266.14999999999998</v>
      </c>
      <c r="V20" s="206">
        <v>0</v>
      </c>
      <c r="W20" s="206">
        <v>8.69</v>
      </c>
      <c r="X20" s="206">
        <v>19.3</v>
      </c>
      <c r="Y20" s="206">
        <v>0</v>
      </c>
      <c r="Z20" s="206">
        <v>28.95</v>
      </c>
      <c r="AA20" s="206">
        <v>9.65</v>
      </c>
      <c r="AB20" s="206">
        <v>0</v>
      </c>
      <c r="AC20" s="206">
        <v>7.78</v>
      </c>
      <c r="AD20" s="206">
        <v>0</v>
      </c>
      <c r="AE20" s="206">
        <v>0</v>
      </c>
      <c r="AF20" s="206">
        <v>0</v>
      </c>
      <c r="AG20" s="206">
        <v>-0.08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38.6</v>
      </c>
      <c r="L21" s="206">
        <v>0</v>
      </c>
      <c r="M21" s="206">
        <v>0</v>
      </c>
      <c r="N21" s="206">
        <v>28.95</v>
      </c>
      <c r="O21" s="206">
        <v>23.33</v>
      </c>
      <c r="P21" s="206">
        <v>65.28</v>
      </c>
      <c r="Q21" s="206">
        <v>0</v>
      </c>
      <c r="R21" s="206">
        <v>4.99</v>
      </c>
      <c r="S21" s="206">
        <v>2</v>
      </c>
      <c r="T21" s="206">
        <v>0</v>
      </c>
      <c r="U21" s="206">
        <v>266.14999999999998</v>
      </c>
      <c r="V21" s="206">
        <v>0</v>
      </c>
      <c r="W21" s="206">
        <v>8.69</v>
      </c>
      <c r="X21" s="206">
        <v>19.3</v>
      </c>
      <c r="Y21" s="206">
        <v>0</v>
      </c>
      <c r="Z21" s="206">
        <v>28.95</v>
      </c>
      <c r="AA21" s="206">
        <v>9.65</v>
      </c>
      <c r="AB21" s="206">
        <v>0</v>
      </c>
      <c r="AC21" s="206">
        <v>7.78</v>
      </c>
      <c r="AD21" s="206">
        <v>0</v>
      </c>
      <c r="AE21" s="206">
        <v>0</v>
      </c>
      <c r="AF21" s="206">
        <v>0</v>
      </c>
      <c r="AG21" s="206">
        <v>-0.08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38.6</v>
      </c>
      <c r="L22" s="206">
        <v>0</v>
      </c>
      <c r="M22" s="206">
        <v>0</v>
      </c>
      <c r="N22" s="206">
        <v>28.95</v>
      </c>
      <c r="O22" s="206">
        <v>23.33</v>
      </c>
      <c r="P22" s="206">
        <v>65.28</v>
      </c>
      <c r="Q22" s="206">
        <v>0</v>
      </c>
      <c r="R22" s="206">
        <v>4.99</v>
      </c>
      <c r="S22" s="206">
        <v>2</v>
      </c>
      <c r="T22" s="206">
        <v>0</v>
      </c>
      <c r="U22" s="206">
        <v>266.14999999999998</v>
      </c>
      <c r="V22" s="206">
        <v>0</v>
      </c>
      <c r="W22" s="206">
        <v>8.69</v>
      </c>
      <c r="X22" s="206">
        <v>19.3</v>
      </c>
      <c r="Y22" s="206">
        <v>0</v>
      </c>
      <c r="Z22" s="206">
        <v>28.95</v>
      </c>
      <c r="AA22" s="206">
        <v>9.65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-0.08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</v>
      </c>
      <c r="L23" s="206">
        <v>0</v>
      </c>
      <c r="M23" s="206">
        <v>0</v>
      </c>
      <c r="N23" s="206">
        <v>28.95</v>
      </c>
      <c r="O23" s="206">
        <v>23.33</v>
      </c>
      <c r="P23" s="206">
        <v>65.28</v>
      </c>
      <c r="Q23" s="206">
        <v>0</v>
      </c>
      <c r="R23" s="206">
        <v>4.7</v>
      </c>
      <c r="S23" s="206">
        <v>1.93</v>
      </c>
      <c r="T23" s="206">
        <v>0</v>
      </c>
      <c r="U23" s="206">
        <v>266.14999999999998</v>
      </c>
      <c r="V23" s="206">
        <v>5.09</v>
      </c>
      <c r="W23" s="206">
        <v>7.16</v>
      </c>
      <c r="X23" s="206">
        <v>18.850000000000001</v>
      </c>
      <c r="Y23" s="206">
        <v>0</v>
      </c>
      <c r="Z23" s="206">
        <v>68.209999999999994</v>
      </c>
      <c r="AA23" s="206">
        <v>22.11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-0.08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</v>
      </c>
      <c r="L24" s="206">
        <v>0</v>
      </c>
      <c r="M24" s="206">
        <v>0</v>
      </c>
      <c r="N24" s="206">
        <v>28.95</v>
      </c>
      <c r="O24" s="206">
        <v>23.33</v>
      </c>
      <c r="P24" s="206">
        <v>65.28</v>
      </c>
      <c r="Q24" s="206">
        <v>0</v>
      </c>
      <c r="R24" s="206">
        <v>4.7</v>
      </c>
      <c r="S24" s="206">
        <v>1.93</v>
      </c>
      <c r="T24" s="206">
        <v>0</v>
      </c>
      <c r="U24" s="206">
        <v>266.14999999999998</v>
      </c>
      <c r="V24" s="206">
        <v>5.09</v>
      </c>
      <c r="W24" s="206">
        <v>8.1300000000000008</v>
      </c>
      <c r="X24" s="206">
        <v>18.940000000000001</v>
      </c>
      <c r="Y24" s="206">
        <v>0</v>
      </c>
      <c r="Z24" s="206">
        <v>68.209999999999994</v>
      </c>
      <c r="AA24" s="206">
        <v>22.11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-0.08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</v>
      </c>
      <c r="L25" s="206">
        <v>0</v>
      </c>
      <c r="M25" s="206">
        <v>0</v>
      </c>
      <c r="N25" s="206">
        <v>28.95</v>
      </c>
      <c r="O25" s="206">
        <v>23.33</v>
      </c>
      <c r="P25" s="206">
        <v>65.28</v>
      </c>
      <c r="Q25" s="206">
        <v>0</v>
      </c>
      <c r="R25" s="206">
        <v>4.7</v>
      </c>
      <c r="S25" s="206">
        <v>1.93</v>
      </c>
      <c r="T25" s="206">
        <v>0</v>
      </c>
      <c r="U25" s="206">
        <v>266.14999999999998</v>
      </c>
      <c r="V25" s="206">
        <v>5.09</v>
      </c>
      <c r="W25" s="206">
        <v>8.1300000000000008</v>
      </c>
      <c r="X25" s="206">
        <v>16.96</v>
      </c>
      <c r="Y25" s="206">
        <v>0</v>
      </c>
      <c r="Z25" s="206">
        <v>68.209999999999994</v>
      </c>
      <c r="AA25" s="206">
        <v>22.11</v>
      </c>
      <c r="AB25" s="206">
        <v>0</v>
      </c>
      <c r="AC25" s="206">
        <v>7.78</v>
      </c>
      <c r="AD25" s="206">
        <v>0</v>
      </c>
      <c r="AE25" s="206">
        <v>0</v>
      </c>
      <c r="AF25" s="206">
        <v>0</v>
      </c>
      <c r="AG25" s="206">
        <v>-0.08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</v>
      </c>
      <c r="L26" s="206">
        <v>0</v>
      </c>
      <c r="M26" s="206">
        <v>0</v>
      </c>
      <c r="N26" s="206">
        <v>28.95</v>
      </c>
      <c r="O26" s="206">
        <v>23.33</v>
      </c>
      <c r="P26" s="206">
        <v>65.28</v>
      </c>
      <c r="Q26" s="206">
        <v>0</v>
      </c>
      <c r="R26" s="206">
        <v>4.7</v>
      </c>
      <c r="S26" s="206">
        <v>1.93</v>
      </c>
      <c r="T26" s="206">
        <v>0</v>
      </c>
      <c r="U26" s="206">
        <v>266.14999999999998</v>
      </c>
      <c r="V26" s="206">
        <v>5.09</v>
      </c>
      <c r="W26" s="206">
        <v>8.1300000000000008</v>
      </c>
      <c r="X26" s="206">
        <v>16.96</v>
      </c>
      <c r="Y26" s="206">
        <v>0</v>
      </c>
      <c r="Z26" s="206">
        <v>68.209999999999994</v>
      </c>
      <c r="AA26" s="206">
        <v>22.11</v>
      </c>
      <c r="AB26" s="206">
        <v>0</v>
      </c>
      <c r="AC26" s="206">
        <v>7.78</v>
      </c>
      <c r="AD26" s="206">
        <v>0</v>
      </c>
      <c r="AE26" s="206">
        <v>0</v>
      </c>
      <c r="AF26" s="206">
        <v>0</v>
      </c>
      <c r="AG26" s="206">
        <v>-0.08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</v>
      </c>
      <c r="L27" s="206">
        <v>0</v>
      </c>
      <c r="M27" s="206">
        <v>0</v>
      </c>
      <c r="N27" s="206">
        <v>28.95</v>
      </c>
      <c r="O27" s="206">
        <v>23.33</v>
      </c>
      <c r="P27" s="206">
        <v>65.28</v>
      </c>
      <c r="Q27" s="206">
        <v>0</v>
      </c>
      <c r="R27" s="206">
        <v>4.7</v>
      </c>
      <c r="S27" s="206">
        <v>1.93</v>
      </c>
      <c r="T27" s="206">
        <v>0</v>
      </c>
      <c r="U27" s="206">
        <v>266.14999999999998</v>
      </c>
      <c r="V27" s="206">
        <v>2.95</v>
      </c>
      <c r="W27" s="206">
        <v>8.1300000000000008</v>
      </c>
      <c r="X27" s="206">
        <v>14.22</v>
      </c>
      <c r="Y27" s="206">
        <v>0</v>
      </c>
      <c r="Z27" s="206">
        <v>68.209999999999994</v>
      </c>
      <c r="AA27" s="206">
        <v>22.11</v>
      </c>
      <c r="AB27" s="206">
        <v>0</v>
      </c>
      <c r="AC27" s="206">
        <v>7.78</v>
      </c>
      <c r="AD27" s="206">
        <v>0</v>
      </c>
      <c r="AE27" s="206">
        <v>0</v>
      </c>
      <c r="AF27" s="206">
        <v>0</v>
      </c>
      <c r="AG27" s="206">
        <v>-0.08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38.6</v>
      </c>
      <c r="L28" s="206">
        <v>0</v>
      </c>
      <c r="M28" s="206">
        <v>0</v>
      </c>
      <c r="N28" s="206">
        <v>28.95</v>
      </c>
      <c r="O28" s="206">
        <v>23.33</v>
      </c>
      <c r="P28" s="206">
        <v>65.28</v>
      </c>
      <c r="Q28" s="206">
        <v>0</v>
      </c>
      <c r="R28" s="206">
        <v>4.7</v>
      </c>
      <c r="S28" s="206">
        <v>1.93</v>
      </c>
      <c r="T28" s="206">
        <v>0</v>
      </c>
      <c r="U28" s="206">
        <v>266.14999999999998</v>
      </c>
      <c r="V28" s="206">
        <v>3</v>
      </c>
      <c r="W28" s="206">
        <v>11.37</v>
      </c>
      <c r="X28" s="206">
        <v>28.21</v>
      </c>
      <c r="Y28" s="206">
        <v>0</v>
      </c>
      <c r="Z28" s="206">
        <v>68.209999999999994</v>
      </c>
      <c r="AA28" s="206">
        <v>22.11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-0.08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8.81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77.2</v>
      </c>
      <c r="L29" s="206">
        <v>0</v>
      </c>
      <c r="M29" s="206">
        <v>0</v>
      </c>
      <c r="N29" s="206">
        <v>28.95</v>
      </c>
      <c r="O29" s="206">
        <v>23.33</v>
      </c>
      <c r="P29" s="206">
        <v>65.28</v>
      </c>
      <c r="Q29" s="206">
        <v>0</v>
      </c>
      <c r="R29" s="206">
        <v>5.33</v>
      </c>
      <c r="S29" s="206">
        <v>6.46</v>
      </c>
      <c r="T29" s="206">
        <v>0</v>
      </c>
      <c r="U29" s="206">
        <v>266.14999999999998</v>
      </c>
      <c r="V29" s="206">
        <v>5.0599999999999996</v>
      </c>
      <c r="W29" s="206">
        <v>11.37</v>
      </c>
      <c r="X29" s="206">
        <v>28.21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-0.08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16.059999999999999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77.2</v>
      </c>
      <c r="L30" s="206">
        <v>0</v>
      </c>
      <c r="M30" s="206">
        <v>0</v>
      </c>
      <c r="N30" s="206">
        <v>28.95</v>
      </c>
      <c r="O30" s="206">
        <v>23.33</v>
      </c>
      <c r="P30" s="206">
        <v>65.28</v>
      </c>
      <c r="Q30" s="206">
        <v>0</v>
      </c>
      <c r="R30" s="206">
        <v>5.33</v>
      </c>
      <c r="S30" s="206">
        <v>6.46</v>
      </c>
      <c r="T30" s="206">
        <v>0</v>
      </c>
      <c r="U30" s="206">
        <v>266.14999999999998</v>
      </c>
      <c r="V30" s="206">
        <v>5.0599999999999996</v>
      </c>
      <c r="W30" s="206">
        <v>11.37</v>
      </c>
      <c r="X30" s="206">
        <v>28.21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-0.08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25.9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77.2</v>
      </c>
      <c r="L31" s="206">
        <v>0</v>
      </c>
      <c r="M31" s="206">
        <v>0</v>
      </c>
      <c r="N31" s="206">
        <v>28.95</v>
      </c>
      <c r="O31" s="206">
        <v>23.33</v>
      </c>
      <c r="P31" s="206">
        <v>65.28</v>
      </c>
      <c r="Q31" s="206">
        <v>0</v>
      </c>
      <c r="R31" s="206">
        <v>5.33</v>
      </c>
      <c r="S31" s="206">
        <v>6.46</v>
      </c>
      <c r="T31" s="206">
        <v>0</v>
      </c>
      <c r="U31" s="206">
        <v>266.14999999999998</v>
      </c>
      <c r="V31" s="206">
        <v>4.47</v>
      </c>
      <c r="W31" s="206">
        <v>11.37</v>
      </c>
      <c r="X31" s="206">
        <v>25.1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19.98</v>
      </c>
      <c r="AD31" s="206">
        <v>0</v>
      </c>
      <c r="AE31" s="206">
        <v>0</v>
      </c>
      <c r="AF31" s="206">
        <v>0</v>
      </c>
      <c r="AG31" s="206">
        <v>-0.08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25.9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77.2</v>
      </c>
      <c r="L32" s="206">
        <v>0</v>
      </c>
      <c r="M32" s="206">
        <v>0</v>
      </c>
      <c r="N32" s="206">
        <v>28.95</v>
      </c>
      <c r="O32" s="206">
        <v>23.33</v>
      </c>
      <c r="P32" s="206">
        <v>65.28</v>
      </c>
      <c r="Q32" s="206">
        <v>0</v>
      </c>
      <c r="R32" s="206">
        <v>5.33</v>
      </c>
      <c r="S32" s="206">
        <v>6.46</v>
      </c>
      <c r="T32" s="206">
        <v>0</v>
      </c>
      <c r="U32" s="206">
        <v>266.14999999999998</v>
      </c>
      <c r="V32" s="206">
        <v>4.47</v>
      </c>
      <c r="W32" s="206">
        <v>11.37</v>
      </c>
      <c r="X32" s="206">
        <v>25.1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-0.08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77.2</v>
      </c>
      <c r="L33" s="206">
        <v>0</v>
      </c>
      <c r="M33" s="206">
        <v>0</v>
      </c>
      <c r="N33" s="206">
        <v>28.95</v>
      </c>
      <c r="O33" s="206">
        <v>23.33</v>
      </c>
      <c r="P33" s="206">
        <v>65.28</v>
      </c>
      <c r="Q33" s="206">
        <v>0</v>
      </c>
      <c r="R33" s="206">
        <v>5.33</v>
      </c>
      <c r="S33" s="206">
        <v>6.46</v>
      </c>
      <c r="T33" s="206">
        <v>0</v>
      </c>
      <c r="U33" s="206">
        <v>266.14999999999998</v>
      </c>
      <c r="V33" s="206">
        <v>4.37</v>
      </c>
      <c r="W33" s="206">
        <v>11.37</v>
      </c>
      <c r="X33" s="206">
        <v>21.41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19.98</v>
      </c>
      <c r="AD33" s="206">
        <v>0</v>
      </c>
      <c r="AE33" s="206">
        <v>0</v>
      </c>
      <c r="AF33" s="206">
        <v>0</v>
      </c>
      <c r="AG33" s="206">
        <v>-0.08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25.9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77.2</v>
      </c>
      <c r="L34" s="206">
        <v>0</v>
      </c>
      <c r="M34" s="206">
        <v>0</v>
      </c>
      <c r="N34" s="206">
        <v>28.95</v>
      </c>
      <c r="O34" s="206">
        <v>23.33</v>
      </c>
      <c r="P34" s="206">
        <v>65.28</v>
      </c>
      <c r="Q34" s="206">
        <v>0</v>
      </c>
      <c r="R34" s="206">
        <v>5.33</v>
      </c>
      <c r="S34" s="206">
        <v>6.46</v>
      </c>
      <c r="T34" s="206">
        <v>0</v>
      </c>
      <c r="U34" s="206">
        <v>266.14999999999998</v>
      </c>
      <c r="V34" s="206">
        <v>4.37</v>
      </c>
      <c r="W34" s="206">
        <v>11.37</v>
      </c>
      <c r="X34" s="206">
        <v>21.41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-0.08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25.9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38.6</v>
      </c>
      <c r="L35" s="206">
        <v>0</v>
      </c>
      <c r="M35" s="206">
        <v>0</v>
      </c>
      <c r="N35" s="206">
        <v>28.95</v>
      </c>
      <c r="O35" s="206">
        <v>23.33</v>
      </c>
      <c r="P35" s="206">
        <v>65.28</v>
      </c>
      <c r="Q35" s="206">
        <v>0</v>
      </c>
      <c r="R35" s="206">
        <v>4.7</v>
      </c>
      <c r="S35" s="206">
        <v>1.93</v>
      </c>
      <c r="T35" s="206">
        <v>0</v>
      </c>
      <c r="U35" s="206">
        <v>266.14999999999998</v>
      </c>
      <c r="V35" s="206">
        <v>4.43</v>
      </c>
      <c r="W35" s="206">
        <v>11.37</v>
      </c>
      <c r="X35" s="206">
        <v>21.41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-0.08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25.9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38.6</v>
      </c>
      <c r="L36" s="206">
        <v>0</v>
      </c>
      <c r="M36" s="206">
        <v>0</v>
      </c>
      <c r="N36" s="206">
        <v>28.95</v>
      </c>
      <c r="O36" s="206">
        <v>23.33</v>
      </c>
      <c r="P36" s="206">
        <v>65.28</v>
      </c>
      <c r="Q36" s="206">
        <v>0</v>
      </c>
      <c r="R36" s="206">
        <v>4.7</v>
      </c>
      <c r="S36" s="206">
        <v>1.93</v>
      </c>
      <c r="T36" s="206">
        <v>0</v>
      </c>
      <c r="U36" s="206">
        <v>266.14999999999998</v>
      </c>
      <c r="V36" s="206">
        <v>5.01</v>
      </c>
      <c r="W36" s="206">
        <v>11.37</v>
      </c>
      <c r="X36" s="206">
        <v>21.41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-0.08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25.9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38.6</v>
      </c>
      <c r="L37" s="206">
        <v>0</v>
      </c>
      <c r="M37" s="206">
        <v>0</v>
      </c>
      <c r="N37" s="206">
        <v>28.95</v>
      </c>
      <c r="O37" s="206">
        <v>23.33</v>
      </c>
      <c r="P37" s="206">
        <v>65.28</v>
      </c>
      <c r="Q37" s="206">
        <v>0</v>
      </c>
      <c r="R37" s="206">
        <v>4.7</v>
      </c>
      <c r="S37" s="206">
        <v>1.93</v>
      </c>
      <c r="T37" s="206">
        <v>0</v>
      </c>
      <c r="U37" s="206">
        <v>266.14999999999998</v>
      </c>
      <c r="V37" s="206">
        <v>5.09</v>
      </c>
      <c r="W37" s="206">
        <v>10.49</v>
      </c>
      <c r="X37" s="206">
        <v>19.87</v>
      </c>
      <c r="Y37" s="206">
        <v>0</v>
      </c>
      <c r="Z37" s="206">
        <v>68.209999999999994</v>
      </c>
      <c r="AA37" s="206">
        <v>22.11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-0.08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25.9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38.6</v>
      </c>
      <c r="L38" s="206">
        <v>0</v>
      </c>
      <c r="M38" s="206">
        <v>0</v>
      </c>
      <c r="N38" s="206">
        <v>28.95</v>
      </c>
      <c r="O38" s="206">
        <v>23.33</v>
      </c>
      <c r="P38" s="206">
        <v>65.28</v>
      </c>
      <c r="Q38" s="206">
        <v>0</v>
      </c>
      <c r="R38" s="206">
        <v>4.7</v>
      </c>
      <c r="S38" s="206">
        <v>1.93</v>
      </c>
      <c r="T38" s="206">
        <v>0</v>
      </c>
      <c r="U38" s="206">
        <v>266.14999999999998</v>
      </c>
      <c r="V38" s="206">
        <v>5.09</v>
      </c>
      <c r="W38" s="206">
        <v>10.49</v>
      </c>
      <c r="X38" s="206">
        <v>19.87</v>
      </c>
      <c r="Y38" s="206">
        <v>0</v>
      </c>
      <c r="Z38" s="206">
        <v>68.209999999999994</v>
      </c>
      <c r="AA38" s="206">
        <v>22.11</v>
      </c>
      <c r="AB38" s="206">
        <v>0</v>
      </c>
      <c r="AC38" s="206">
        <v>6</v>
      </c>
      <c r="AD38" s="206">
        <v>0</v>
      </c>
      <c r="AE38" s="206">
        <v>0</v>
      </c>
      <c r="AF38" s="206">
        <v>0</v>
      </c>
      <c r="AG38" s="206">
        <v>-0.08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25.9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38.6</v>
      </c>
      <c r="L39" s="206">
        <v>0</v>
      </c>
      <c r="M39" s="206">
        <v>0</v>
      </c>
      <c r="N39" s="206">
        <v>28.95</v>
      </c>
      <c r="O39" s="206">
        <v>23.33</v>
      </c>
      <c r="P39" s="206">
        <v>65.28</v>
      </c>
      <c r="Q39" s="206">
        <v>0</v>
      </c>
      <c r="R39" s="206">
        <v>4.7</v>
      </c>
      <c r="S39" s="206">
        <v>1.93</v>
      </c>
      <c r="T39" s="206">
        <v>0</v>
      </c>
      <c r="U39" s="206">
        <v>266.14999999999998</v>
      </c>
      <c r="V39" s="206">
        <v>0.22</v>
      </c>
      <c r="W39" s="206">
        <v>10.49</v>
      </c>
      <c r="X39" s="206">
        <v>20.93</v>
      </c>
      <c r="Y39" s="206">
        <v>0</v>
      </c>
      <c r="Z39" s="206">
        <v>68.209999999999994</v>
      </c>
      <c r="AA39" s="206">
        <v>22.11</v>
      </c>
      <c r="AB39" s="206">
        <v>0</v>
      </c>
      <c r="AC39" s="206">
        <v>6</v>
      </c>
      <c r="AD39" s="206">
        <v>0</v>
      </c>
      <c r="AE39" s="206">
        <v>0</v>
      </c>
      <c r="AF39" s="206">
        <v>0</v>
      </c>
      <c r="AG39" s="206">
        <v>-0.08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25.9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38.6</v>
      </c>
      <c r="L40" s="206">
        <v>0</v>
      </c>
      <c r="M40" s="206">
        <v>0</v>
      </c>
      <c r="N40" s="206">
        <v>28.95</v>
      </c>
      <c r="O40" s="206">
        <v>23.33</v>
      </c>
      <c r="P40" s="206">
        <v>65.28</v>
      </c>
      <c r="Q40" s="206">
        <v>0</v>
      </c>
      <c r="R40" s="206">
        <v>4.7</v>
      </c>
      <c r="S40" s="206">
        <v>1.93</v>
      </c>
      <c r="T40" s="206">
        <v>0</v>
      </c>
      <c r="U40" s="206">
        <v>266.14999999999998</v>
      </c>
      <c r="V40" s="206">
        <v>0</v>
      </c>
      <c r="W40" s="206">
        <v>10.49</v>
      </c>
      <c r="X40" s="206">
        <v>20.52</v>
      </c>
      <c r="Y40" s="206">
        <v>0</v>
      </c>
      <c r="Z40" s="206">
        <v>68.209999999999994</v>
      </c>
      <c r="AA40" s="206">
        <v>22.11</v>
      </c>
      <c r="AB40" s="206">
        <v>0</v>
      </c>
      <c r="AC40" s="206">
        <v>6</v>
      </c>
      <c r="AD40" s="206">
        <v>0</v>
      </c>
      <c r="AE40" s="206">
        <v>0</v>
      </c>
      <c r="AF40" s="206">
        <v>0</v>
      </c>
      <c r="AG40" s="206">
        <v>-0.08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25.9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38.6</v>
      </c>
      <c r="L41" s="206">
        <v>0</v>
      </c>
      <c r="M41" s="206">
        <v>0</v>
      </c>
      <c r="N41" s="206">
        <v>28.95</v>
      </c>
      <c r="O41" s="206">
        <v>24.31</v>
      </c>
      <c r="P41" s="206">
        <v>65.28</v>
      </c>
      <c r="Q41" s="206">
        <v>0</v>
      </c>
      <c r="R41" s="206">
        <v>4.7</v>
      </c>
      <c r="S41" s="206">
        <v>1.93</v>
      </c>
      <c r="T41" s="206">
        <v>0</v>
      </c>
      <c r="U41" s="206">
        <v>266.14999999999998</v>
      </c>
      <c r="V41" s="206">
        <v>0</v>
      </c>
      <c r="W41" s="206">
        <v>10.98</v>
      </c>
      <c r="X41" s="206">
        <v>25.72</v>
      </c>
      <c r="Y41" s="206">
        <v>0</v>
      </c>
      <c r="Z41" s="206">
        <v>68.209999999999994</v>
      </c>
      <c r="AA41" s="206">
        <v>22.11</v>
      </c>
      <c r="AB41" s="206">
        <v>0</v>
      </c>
      <c r="AC41" s="206">
        <v>6</v>
      </c>
      <c r="AD41" s="206">
        <v>0</v>
      </c>
      <c r="AE41" s="206">
        <v>0</v>
      </c>
      <c r="AF41" s="206">
        <v>0</v>
      </c>
      <c r="AG41" s="206">
        <v>-0.08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25.9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38.6</v>
      </c>
      <c r="L42" s="206">
        <v>0</v>
      </c>
      <c r="M42" s="206">
        <v>0</v>
      </c>
      <c r="N42" s="206">
        <v>28.95</v>
      </c>
      <c r="O42" s="206">
        <v>23.33</v>
      </c>
      <c r="P42" s="206">
        <v>65.28</v>
      </c>
      <c r="Q42" s="206">
        <v>0</v>
      </c>
      <c r="R42" s="206">
        <v>4.7</v>
      </c>
      <c r="S42" s="206">
        <v>1.93</v>
      </c>
      <c r="T42" s="206">
        <v>0</v>
      </c>
      <c r="U42" s="206">
        <v>266.14999999999998</v>
      </c>
      <c r="V42" s="206">
        <v>0</v>
      </c>
      <c r="W42" s="206">
        <v>11.23</v>
      </c>
      <c r="X42" s="206">
        <v>25.72</v>
      </c>
      <c r="Y42" s="206">
        <v>0</v>
      </c>
      <c r="Z42" s="206">
        <v>68.209999999999994</v>
      </c>
      <c r="AA42" s="206">
        <v>22.11</v>
      </c>
      <c r="AB42" s="206">
        <v>0</v>
      </c>
      <c r="AC42" s="206">
        <v>6</v>
      </c>
      <c r="AD42" s="206">
        <v>0</v>
      </c>
      <c r="AE42" s="206">
        <v>0</v>
      </c>
      <c r="AF42" s="206">
        <v>0</v>
      </c>
      <c r="AG42" s="206">
        <v>-0.08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25.9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38.6</v>
      </c>
      <c r="L43" s="206">
        <v>0</v>
      </c>
      <c r="M43" s="206">
        <v>0</v>
      </c>
      <c r="N43" s="206">
        <v>28.95</v>
      </c>
      <c r="O43" s="206">
        <v>24.31</v>
      </c>
      <c r="P43" s="206">
        <v>65.28</v>
      </c>
      <c r="Q43" s="206">
        <v>0</v>
      </c>
      <c r="R43" s="206">
        <v>4.7</v>
      </c>
      <c r="S43" s="206">
        <v>1.93</v>
      </c>
      <c r="T43" s="206">
        <v>0</v>
      </c>
      <c r="U43" s="206">
        <v>266.14999999999998</v>
      </c>
      <c r="V43" s="206">
        <v>0</v>
      </c>
      <c r="W43" s="206">
        <v>11.37</v>
      </c>
      <c r="X43" s="206">
        <v>26.02</v>
      </c>
      <c r="Y43" s="206">
        <v>0</v>
      </c>
      <c r="Z43" s="206">
        <v>68.209999999999994</v>
      </c>
      <c r="AA43" s="206">
        <v>22.11</v>
      </c>
      <c r="AB43" s="206">
        <v>0</v>
      </c>
      <c r="AC43" s="206">
        <v>6</v>
      </c>
      <c r="AD43" s="206">
        <v>0</v>
      </c>
      <c r="AE43" s="206">
        <v>0</v>
      </c>
      <c r="AF43" s="206">
        <v>0</v>
      </c>
      <c r="AG43" s="206">
        <v>-0.08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25.9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38.6</v>
      </c>
      <c r="L44" s="206">
        <v>0</v>
      </c>
      <c r="M44" s="206">
        <v>0</v>
      </c>
      <c r="N44" s="206">
        <v>28.95</v>
      </c>
      <c r="O44" s="206">
        <v>24.31</v>
      </c>
      <c r="P44" s="206">
        <v>65.28</v>
      </c>
      <c r="Q44" s="206">
        <v>0</v>
      </c>
      <c r="R44" s="206">
        <v>4.7</v>
      </c>
      <c r="S44" s="206">
        <v>1.93</v>
      </c>
      <c r="T44" s="206">
        <v>0</v>
      </c>
      <c r="U44" s="206">
        <v>266.14999999999998</v>
      </c>
      <c r="V44" s="206">
        <v>0</v>
      </c>
      <c r="W44" s="206">
        <v>11.37</v>
      </c>
      <c r="X44" s="206">
        <v>26.02</v>
      </c>
      <c r="Y44" s="206">
        <v>0</v>
      </c>
      <c r="Z44" s="206">
        <v>68.209999999999994</v>
      </c>
      <c r="AA44" s="206">
        <v>22.11</v>
      </c>
      <c r="AB44" s="206">
        <v>0</v>
      </c>
      <c r="AC44" s="206">
        <v>6</v>
      </c>
      <c r="AD44" s="206">
        <v>0</v>
      </c>
      <c r="AE44" s="206">
        <v>0</v>
      </c>
      <c r="AF44" s="206">
        <v>0</v>
      </c>
      <c r="AG44" s="206">
        <v>-0.08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25.9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38.6</v>
      </c>
      <c r="L45" s="206">
        <v>0</v>
      </c>
      <c r="M45" s="206">
        <v>0</v>
      </c>
      <c r="N45" s="206">
        <v>28.95</v>
      </c>
      <c r="O45" s="206">
        <v>24.31</v>
      </c>
      <c r="P45" s="206">
        <v>65.28</v>
      </c>
      <c r="Q45" s="206">
        <v>0</v>
      </c>
      <c r="R45" s="206">
        <v>4.7</v>
      </c>
      <c r="S45" s="206">
        <v>1.93</v>
      </c>
      <c r="T45" s="206">
        <v>0</v>
      </c>
      <c r="U45" s="206">
        <v>266.14999999999998</v>
      </c>
      <c r="V45" s="206">
        <v>0</v>
      </c>
      <c r="W45" s="206">
        <v>11.37</v>
      </c>
      <c r="X45" s="206">
        <v>30.99</v>
      </c>
      <c r="Y45" s="206">
        <v>0</v>
      </c>
      <c r="Z45" s="206">
        <v>68.209999999999994</v>
      </c>
      <c r="AA45" s="206">
        <v>22.11</v>
      </c>
      <c r="AB45" s="206">
        <v>0</v>
      </c>
      <c r="AC45" s="206">
        <v>6</v>
      </c>
      <c r="AD45" s="206">
        <v>0</v>
      </c>
      <c r="AE45" s="206">
        <v>0</v>
      </c>
      <c r="AF45" s="206">
        <v>0</v>
      </c>
      <c r="AG45" s="206">
        <v>-0.08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25.9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38.6</v>
      </c>
      <c r="L46" s="206">
        <v>0</v>
      </c>
      <c r="M46" s="206">
        <v>0</v>
      </c>
      <c r="N46" s="206">
        <v>28.95</v>
      </c>
      <c r="O46" s="206">
        <v>24.31</v>
      </c>
      <c r="P46" s="206">
        <v>65.28</v>
      </c>
      <c r="Q46" s="206">
        <v>0</v>
      </c>
      <c r="R46" s="206">
        <v>4.7</v>
      </c>
      <c r="S46" s="206">
        <v>1.93</v>
      </c>
      <c r="T46" s="206">
        <v>0</v>
      </c>
      <c r="U46" s="206">
        <v>266.14999999999998</v>
      </c>
      <c r="V46" s="206">
        <v>0</v>
      </c>
      <c r="W46" s="206">
        <v>11.37</v>
      </c>
      <c r="X46" s="206">
        <v>30.99</v>
      </c>
      <c r="Y46" s="206">
        <v>0</v>
      </c>
      <c r="Z46" s="206">
        <v>68.209999999999994</v>
      </c>
      <c r="AA46" s="206">
        <v>22.11</v>
      </c>
      <c r="AB46" s="206">
        <v>0</v>
      </c>
      <c r="AC46" s="206">
        <v>6</v>
      </c>
      <c r="AD46" s="206">
        <v>0</v>
      </c>
      <c r="AE46" s="206">
        <v>0</v>
      </c>
      <c r="AF46" s="206">
        <v>0</v>
      </c>
      <c r="AG46" s="206">
        <v>-0.08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25.9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38.6</v>
      </c>
      <c r="L47" s="206">
        <v>0</v>
      </c>
      <c r="M47" s="206">
        <v>0</v>
      </c>
      <c r="N47" s="206">
        <v>28.95</v>
      </c>
      <c r="O47" s="206">
        <v>24.31</v>
      </c>
      <c r="P47" s="206">
        <v>65.28</v>
      </c>
      <c r="Q47" s="206">
        <v>0</v>
      </c>
      <c r="R47" s="206">
        <v>4.7</v>
      </c>
      <c r="S47" s="206">
        <v>1.93</v>
      </c>
      <c r="T47" s="206">
        <v>0</v>
      </c>
      <c r="U47" s="206">
        <v>266.14999999999998</v>
      </c>
      <c r="V47" s="206">
        <v>0</v>
      </c>
      <c r="W47" s="206">
        <v>11.37</v>
      </c>
      <c r="X47" s="206">
        <v>29.98</v>
      </c>
      <c r="Y47" s="206">
        <v>0</v>
      </c>
      <c r="Z47" s="206">
        <v>68.209999999999994</v>
      </c>
      <c r="AA47" s="206">
        <v>22.11</v>
      </c>
      <c r="AB47" s="206">
        <v>0</v>
      </c>
      <c r="AC47" s="206">
        <v>6</v>
      </c>
      <c r="AD47" s="206">
        <v>0</v>
      </c>
      <c r="AE47" s="206">
        <v>0</v>
      </c>
      <c r="AF47" s="206">
        <v>0</v>
      </c>
      <c r="AG47" s="206">
        <v>-0.08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25.9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38.6</v>
      </c>
      <c r="L48" s="206">
        <v>0</v>
      </c>
      <c r="M48" s="206">
        <v>0</v>
      </c>
      <c r="N48" s="206">
        <v>28.95</v>
      </c>
      <c r="O48" s="206">
        <v>24.31</v>
      </c>
      <c r="P48" s="206">
        <v>65.28</v>
      </c>
      <c r="Q48" s="206">
        <v>0</v>
      </c>
      <c r="R48" s="206">
        <v>4.7</v>
      </c>
      <c r="S48" s="206">
        <v>1.93</v>
      </c>
      <c r="T48" s="206">
        <v>0</v>
      </c>
      <c r="U48" s="206">
        <v>266.14999999999998</v>
      </c>
      <c r="V48" s="206">
        <v>0</v>
      </c>
      <c r="W48" s="206">
        <v>11.37</v>
      </c>
      <c r="X48" s="206">
        <v>29.98</v>
      </c>
      <c r="Y48" s="206">
        <v>0</v>
      </c>
      <c r="Z48" s="206">
        <v>68.209999999999994</v>
      </c>
      <c r="AA48" s="206">
        <v>22.11</v>
      </c>
      <c r="AB48" s="206">
        <v>0</v>
      </c>
      <c r="AC48" s="206">
        <v>6</v>
      </c>
      <c r="AD48" s="206">
        <v>0</v>
      </c>
      <c r="AE48" s="206">
        <v>0</v>
      </c>
      <c r="AF48" s="206">
        <v>0</v>
      </c>
      <c r="AG48" s="206">
        <v>-0.08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25.9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38.6</v>
      </c>
      <c r="L49" s="206">
        <v>0</v>
      </c>
      <c r="M49" s="206">
        <v>0</v>
      </c>
      <c r="N49" s="206">
        <v>28.95</v>
      </c>
      <c r="O49" s="206">
        <v>24.31</v>
      </c>
      <c r="P49" s="206">
        <v>65.28</v>
      </c>
      <c r="Q49" s="206">
        <v>0</v>
      </c>
      <c r="R49" s="206">
        <v>4.7</v>
      </c>
      <c r="S49" s="206">
        <v>1.93</v>
      </c>
      <c r="T49" s="206">
        <v>0</v>
      </c>
      <c r="U49" s="206">
        <v>266.14999999999998</v>
      </c>
      <c r="V49" s="206">
        <v>0</v>
      </c>
      <c r="W49" s="206">
        <v>11.37</v>
      </c>
      <c r="X49" s="206">
        <v>32.64</v>
      </c>
      <c r="Y49" s="206">
        <v>0</v>
      </c>
      <c r="Z49" s="206">
        <v>68.209999999999994</v>
      </c>
      <c r="AA49" s="206">
        <v>22.11</v>
      </c>
      <c r="AB49" s="206">
        <v>0</v>
      </c>
      <c r="AC49" s="206">
        <v>6</v>
      </c>
      <c r="AD49" s="206">
        <v>0</v>
      </c>
      <c r="AE49" s="206">
        <v>0</v>
      </c>
      <c r="AF49" s="206">
        <v>0</v>
      </c>
      <c r="AG49" s="206">
        <v>-0.08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25.9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38.6</v>
      </c>
      <c r="L50" s="206">
        <v>0</v>
      </c>
      <c r="M50" s="206">
        <v>0</v>
      </c>
      <c r="N50" s="206">
        <v>28.95</v>
      </c>
      <c r="O50" s="206">
        <v>24.31</v>
      </c>
      <c r="P50" s="206">
        <v>65.28</v>
      </c>
      <c r="Q50" s="206">
        <v>0</v>
      </c>
      <c r="R50" s="206">
        <v>4.7</v>
      </c>
      <c r="S50" s="206">
        <v>1.93</v>
      </c>
      <c r="T50" s="206">
        <v>0</v>
      </c>
      <c r="U50" s="206">
        <v>266.14999999999998</v>
      </c>
      <c r="V50" s="206">
        <v>0</v>
      </c>
      <c r="W50" s="206">
        <v>11.37</v>
      </c>
      <c r="X50" s="206">
        <v>32.64</v>
      </c>
      <c r="Y50" s="206">
        <v>0</v>
      </c>
      <c r="Z50" s="206">
        <v>68.209999999999994</v>
      </c>
      <c r="AA50" s="206">
        <v>22.11</v>
      </c>
      <c r="AB50" s="206">
        <v>0</v>
      </c>
      <c r="AC50" s="206">
        <v>6</v>
      </c>
      <c r="AD50" s="206">
        <v>0</v>
      </c>
      <c r="AE50" s="206">
        <v>0</v>
      </c>
      <c r="AF50" s="206">
        <v>0</v>
      </c>
      <c r="AG50" s="206">
        <v>-0.08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25.9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38.6</v>
      </c>
      <c r="L51" s="206">
        <v>0</v>
      </c>
      <c r="M51" s="206">
        <v>0</v>
      </c>
      <c r="N51" s="206">
        <v>28.95</v>
      </c>
      <c r="O51" s="206">
        <v>24.31</v>
      </c>
      <c r="P51" s="206">
        <v>65.28</v>
      </c>
      <c r="Q51" s="206">
        <v>0</v>
      </c>
      <c r="R51" s="206">
        <v>4.7</v>
      </c>
      <c r="S51" s="206">
        <v>1.93</v>
      </c>
      <c r="T51" s="206">
        <v>0</v>
      </c>
      <c r="U51" s="206">
        <v>266.14999999999998</v>
      </c>
      <c r="V51" s="206">
        <v>0</v>
      </c>
      <c r="W51" s="206">
        <v>5.0199999999999996</v>
      </c>
      <c r="X51" s="206">
        <v>36.159999999999997</v>
      </c>
      <c r="Y51" s="206">
        <v>0</v>
      </c>
      <c r="Z51" s="206">
        <v>68.209999999999994</v>
      </c>
      <c r="AA51" s="206">
        <v>22.11</v>
      </c>
      <c r="AB51" s="206">
        <v>0</v>
      </c>
      <c r="AC51" s="206">
        <v>6</v>
      </c>
      <c r="AD51" s="206">
        <v>0</v>
      </c>
      <c r="AE51" s="206">
        <v>0</v>
      </c>
      <c r="AF51" s="206">
        <v>0</v>
      </c>
      <c r="AG51" s="206">
        <v>-0.08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25.9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38.6</v>
      </c>
      <c r="L52" s="206">
        <v>0</v>
      </c>
      <c r="M52" s="206">
        <v>0</v>
      </c>
      <c r="N52" s="206">
        <v>28.95</v>
      </c>
      <c r="O52" s="206">
        <v>24.31</v>
      </c>
      <c r="P52" s="206">
        <v>65.28</v>
      </c>
      <c r="Q52" s="206">
        <v>0</v>
      </c>
      <c r="R52" s="206">
        <v>4.7</v>
      </c>
      <c r="S52" s="206">
        <v>1.93</v>
      </c>
      <c r="T52" s="206">
        <v>0</v>
      </c>
      <c r="U52" s="206">
        <v>266.14999999999998</v>
      </c>
      <c r="V52" s="206">
        <v>0</v>
      </c>
      <c r="W52" s="206">
        <v>5.0199999999999996</v>
      </c>
      <c r="X52" s="206">
        <v>36.159999999999997</v>
      </c>
      <c r="Y52" s="206">
        <v>0</v>
      </c>
      <c r="Z52" s="206">
        <v>68.209999999999994</v>
      </c>
      <c r="AA52" s="206">
        <v>22.11</v>
      </c>
      <c r="AB52" s="206">
        <v>0</v>
      </c>
      <c r="AC52" s="206">
        <v>6</v>
      </c>
      <c r="AD52" s="206">
        <v>0</v>
      </c>
      <c r="AE52" s="206">
        <v>0</v>
      </c>
      <c r="AF52" s="206">
        <v>0</v>
      </c>
      <c r="AG52" s="206">
        <v>-0.08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25.9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38.6</v>
      </c>
      <c r="L53" s="206">
        <v>0</v>
      </c>
      <c r="M53" s="206">
        <v>0</v>
      </c>
      <c r="N53" s="206">
        <v>28.95</v>
      </c>
      <c r="O53" s="206">
        <v>24.31</v>
      </c>
      <c r="P53" s="206">
        <v>65.28</v>
      </c>
      <c r="Q53" s="206">
        <v>0</v>
      </c>
      <c r="R53" s="206">
        <v>4.7</v>
      </c>
      <c r="S53" s="206">
        <v>1.93</v>
      </c>
      <c r="T53" s="206">
        <v>0</v>
      </c>
      <c r="U53" s="206">
        <v>266.14999999999998</v>
      </c>
      <c r="V53" s="206">
        <v>0</v>
      </c>
      <c r="W53" s="206">
        <v>5.0199999999999996</v>
      </c>
      <c r="X53" s="206">
        <v>35.799999999999997</v>
      </c>
      <c r="Y53" s="206">
        <v>0</v>
      </c>
      <c r="Z53" s="206">
        <v>34.119999999999997</v>
      </c>
      <c r="AA53" s="206">
        <v>22.11</v>
      </c>
      <c r="AB53" s="206">
        <v>0</v>
      </c>
      <c r="AC53" s="206">
        <v>6</v>
      </c>
      <c r="AD53" s="206">
        <v>0</v>
      </c>
      <c r="AE53" s="206">
        <v>0</v>
      </c>
      <c r="AF53" s="206">
        <v>0</v>
      </c>
      <c r="AG53" s="206">
        <v>-0.08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25.9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38.6</v>
      </c>
      <c r="L54" s="206">
        <v>0</v>
      </c>
      <c r="M54" s="206">
        <v>0</v>
      </c>
      <c r="N54" s="206">
        <v>28.95</v>
      </c>
      <c r="O54" s="206">
        <v>24.31</v>
      </c>
      <c r="P54" s="206">
        <v>65.28</v>
      </c>
      <c r="Q54" s="206">
        <v>0</v>
      </c>
      <c r="R54" s="206">
        <v>4.7</v>
      </c>
      <c r="S54" s="206">
        <v>1.93</v>
      </c>
      <c r="T54" s="206">
        <v>0</v>
      </c>
      <c r="U54" s="206">
        <v>266.14999999999998</v>
      </c>
      <c r="V54" s="206">
        <v>0</v>
      </c>
      <c r="W54" s="206">
        <v>5.0199999999999996</v>
      </c>
      <c r="X54" s="206">
        <v>35.799999999999997</v>
      </c>
      <c r="Y54" s="206">
        <v>0</v>
      </c>
      <c r="Z54" s="206">
        <v>34.119999999999997</v>
      </c>
      <c r="AA54" s="206">
        <v>22.11</v>
      </c>
      <c r="AB54" s="206">
        <v>0</v>
      </c>
      <c r="AC54" s="206">
        <v>6</v>
      </c>
      <c r="AD54" s="206">
        <v>0</v>
      </c>
      <c r="AE54" s="206">
        <v>0</v>
      </c>
      <c r="AF54" s="206">
        <v>0</v>
      </c>
      <c r="AG54" s="206">
        <v>-0.08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25.9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38.6</v>
      </c>
      <c r="L55" s="206">
        <v>0</v>
      </c>
      <c r="M55" s="206">
        <v>0</v>
      </c>
      <c r="N55" s="206">
        <v>28.95</v>
      </c>
      <c r="O55" s="206">
        <v>24.31</v>
      </c>
      <c r="P55" s="206">
        <v>65.28</v>
      </c>
      <c r="Q55" s="206">
        <v>0</v>
      </c>
      <c r="R55" s="206">
        <v>4.7</v>
      </c>
      <c r="S55" s="206">
        <v>1.93</v>
      </c>
      <c r="T55" s="206">
        <v>0</v>
      </c>
      <c r="U55" s="206">
        <v>266.14999999999998</v>
      </c>
      <c r="V55" s="206">
        <v>0</v>
      </c>
      <c r="W55" s="206">
        <v>5.0199999999999996</v>
      </c>
      <c r="X55" s="206">
        <v>36.159999999999997</v>
      </c>
      <c r="Y55" s="206">
        <v>0</v>
      </c>
      <c r="Z55" s="206">
        <v>34.119999999999997</v>
      </c>
      <c r="AA55" s="206">
        <v>9.65</v>
      </c>
      <c r="AB55" s="206">
        <v>0</v>
      </c>
      <c r="AC55" s="206">
        <v>6</v>
      </c>
      <c r="AD55" s="206">
        <v>0</v>
      </c>
      <c r="AE55" s="206">
        <v>0</v>
      </c>
      <c r="AF55" s="206">
        <v>0</v>
      </c>
      <c r="AG55" s="206">
        <v>-0.08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25.9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38.6</v>
      </c>
      <c r="L56" s="206">
        <v>0</v>
      </c>
      <c r="M56" s="206">
        <v>0</v>
      </c>
      <c r="N56" s="206">
        <v>28.95</v>
      </c>
      <c r="O56" s="206">
        <v>24.31</v>
      </c>
      <c r="P56" s="206">
        <v>65.28</v>
      </c>
      <c r="Q56" s="206">
        <v>0</v>
      </c>
      <c r="R56" s="206">
        <v>4.7</v>
      </c>
      <c r="S56" s="206">
        <v>1.93</v>
      </c>
      <c r="T56" s="206">
        <v>0</v>
      </c>
      <c r="U56" s="206">
        <v>266.14999999999998</v>
      </c>
      <c r="V56" s="206">
        <v>0</v>
      </c>
      <c r="W56" s="206">
        <v>5.0199999999999996</v>
      </c>
      <c r="X56" s="206">
        <v>36.159999999999997</v>
      </c>
      <c r="Y56" s="206">
        <v>0</v>
      </c>
      <c r="Z56" s="206">
        <v>34.119999999999997</v>
      </c>
      <c r="AA56" s="206">
        <v>9.65</v>
      </c>
      <c r="AB56" s="206">
        <v>0</v>
      </c>
      <c r="AC56" s="206">
        <v>6</v>
      </c>
      <c r="AD56" s="206">
        <v>0</v>
      </c>
      <c r="AE56" s="206">
        <v>0</v>
      </c>
      <c r="AF56" s="206">
        <v>0</v>
      </c>
      <c r="AG56" s="206">
        <v>-0.08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25.9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38.6</v>
      </c>
      <c r="L57" s="206">
        <v>0</v>
      </c>
      <c r="M57" s="206">
        <v>0</v>
      </c>
      <c r="N57" s="206">
        <v>28.95</v>
      </c>
      <c r="O57" s="206">
        <v>24.31</v>
      </c>
      <c r="P57" s="206">
        <v>66.63</v>
      </c>
      <c r="Q57" s="206">
        <v>0</v>
      </c>
      <c r="R57" s="206">
        <v>2.89</v>
      </c>
      <c r="S57" s="206">
        <v>1.93</v>
      </c>
      <c r="T57" s="206">
        <v>0</v>
      </c>
      <c r="U57" s="206">
        <v>266.14999999999998</v>
      </c>
      <c r="V57" s="206">
        <v>0</v>
      </c>
      <c r="W57" s="206">
        <v>5.0199999999999996</v>
      </c>
      <c r="X57" s="206">
        <v>36.159999999999997</v>
      </c>
      <c r="Y57" s="206">
        <v>0</v>
      </c>
      <c r="Z57" s="206">
        <v>34.119999999999997</v>
      </c>
      <c r="AA57" s="206">
        <v>9.65</v>
      </c>
      <c r="AB57" s="206">
        <v>0</v>
      </c>
      <c r="AC57" s="206">
        <v>6</v>
      </c>
      <c r="AD57" s="206">
        <v>0</v>
      </c>
      <c r="AE57" s="206">
        <v>0</v>
      </c>
      <c r="AF57" s="206">
        <v>0</v>
      </c>
      <c r="AG57" s="206">
        <v>-0.08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25.9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38.6</v>
      </c>
      <c r="L58" s="206">
        <v>0</v>
      </c>
      <c r="M58" s="206">
        <v>0</v>
      </c>
      <c r="N58" s="206">
        <v>28.95</v>
      </c>
      <c r="O58" s="206">
        <v>24.31</v>
      </c>
      <c r="P58" s="206">
        <v>66.63</v>
      </c>
      <c r="Q58" s="206">
        <v>0</v>
      </c>
      <c r="R58" s="206">
        <v>2.89</v>
      </c>
      <c r="S58" s="206">
        <v>1.93</v>
      </c>
      <c r="T58" s="206">
        <v>0</v>
      </c>
      <c r="U58" s="206">
        <v>266.14999999999998</v>
      </c>
      <c r="V58" s="206">
        <v>0</v>
      </c>
      <c r="W58" s="206">
        <v>5.0199999999999996</v>
      </c>
      <c r="X58" s="206">
        <v>36.159999999999997</v>
      </c>
      <c r="Y58" s="206">
        <v>0</v>
      </c>
      <c r="Z58" s="206">
        <v>34.119999999999997</v>
      </c>
      <c r="AA58" s="206">
        <v>9.65</v>
      </c>
      <c r="AB58" s="206">
        <v>0</v>
      </c>
      <c r="AC58" s="206">
        <v>6</v>
      </c>
      <c r="AD58" s="206">
        <v>0</v>
      </c>
      <c r="AE58" s="206">
        <v>0</v>
      </c>
      <c r="AF58" s="206">
        <v>0</v>
      </c>
      <c r="AG58" s="206">
        <v>-0.08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25.9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38.6</v>
      </c>
      <c r="L59" s="206">
        <v>0</v>
      </c>
      <c r="M59" s="206">
        <v>0</v>
      </c>
      <c r="N59" s="206">
        <v>28.95</v>
      </c>
      <c r="O59" s="206">
        <v>24.31</v>
      </c>
      <c r="P59" s="206">
        <v>66.63</v>
      </c>
      <c r="Q59" s="206">
        <v>0</v>
      </c>
      <c r="R59" s="206">
        <v>2.89</v>
      </c>
      <c r="S59" s="206">
        <v>1.93</v>
      </c>
      <c r="T59" s="206">
        <v>0</v>
      </c>
      <c r="U59" s="206">
        <v>266.14999999999998</v>
      </c>
      <c r="V59" s="206">
        <v>0</v>
      </c>
      <c r="W59" s="206">
        <v>11.04</v>
      </c>
      <c r="X59" s="206">
        <v>36.159999999999997</v>
      </c>
      <c r="Y59" s="206">
        <v>0</v>
      </c>
      <c r="Z59" s="206">
        <v>68.209999999999994</v>
      </c>
      <c r="AA59" s="206">
        <v>9.65</v>
      </c>
      <c r="AB59" s="206">
        <v>0</v>
      </c>
      <c r="AC59" s="206">
        <v>6</v>
      </c>
      <c r="AD59" s="206">
        <v>0</v>
      </c>
      <c r="AE59" s="206">
        <v>0</v>
      </c>
      <c r="AF59" s="206">
        <v>0</v>
      </c>
      <c r="AG59" s="206">
        <v>-0.08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25.9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38.6</v>
      </c>
      <c r="L60" s="206">
        <v>0</v>
      </c>
      <c r="M60" s="206">
        <v>0</v>
      </c>
      <c r="N60" s="206">
        <v>28.95</v>
      </c>
      <c r="O60" s="206">
        <v>24.31</v>
      </c>
      <c r="P60" s="206">
        <v>66.63</v>
      </c>
      <c r="Q60" s="206">
        <v>0</v>
      </c>
      <c r="R60" s="206">
        <v>2.89</v>
      </c>
      <c r="S60" s="206">
        <v>1.93</v>
      </c>
      <c r="T60" s="206">
        <v>0</v>
      </c>
      <c r="U60" s="206">
        <v>266.14999999999998</v>
      </c>
      <c r="V60" s="206">
        <v>0</v>
      </c>
      <c r="W60" s="206">
        <v>11.04</v>
      </c>
      <c r="X60" s="206">
        <v>36.159999999999997</v>
      </c>
      <c r="Y60" s="206">
        <v>0</v>
      </c>
      <c r="Z60" s="206">
        <v>68.209999999999994</v>
      </c>
      <c r="AA60" s="206">
        <v>9.65</v>
      </c>
      <c r="AB60" s="206">
        <v>0</v>
      </c>
      <c r="AC60" s="206">
        <v>6</v>
      </c>
      <c r="AD60" s="206">
        <v>0</v>
      </c>
      <c r="AE60" s="206">
        <v>0</v>
      </c>
      <c r="AF60" s="206">
        <v>0</v>
      </c>
      <c r="AG60" s="206">
        <v>-0.08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25.9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38.6</v>
      </c>
      <c r="L61" s="206">
        <v>0</v>
      </c>
      <c r="M61" s="206">
        <v>0</v>
      </c>
      <c r="N61" s="206">
        <v>28.95</v>
      </c>
      <c r="O61" s="206">
        <v>24.31</v>
      </c>
      <c r="P61" s="206">
        <v>66.63</v>
      </c>
      <c r="Q61" s="206">
        <v>0</v>
      </c>
      <c r="R61" s="206">
        <v>2.89</v>
      </c>
      <c r="S61" s="206">
        <v>1.93</v>
      </c>
      <c r="T61" s="206">
        <v>0</v>
      </c>
      <c r="U61" s="206">
        <v>266.14999999999998</v>
      </c>
      <c r="V61" s="206">
        <v>0</v>
      </c>
      <c r="W61" s="206">
        <v>11.37</v>
      </c>
      <c r="X61" s="206">
        <v>27.14</v>
      </c>
      <c r="Y61" s="206">
        <v>0</v>
      </c>
      <c r="Z61" s="206">
        <v>68.209999999999994</v>
      </c>
      <c r="AA61" s="206">
        <v>9.65</v>
      </c>
      <c r="AB61" s="206">
        <v>0</v>
      </c>
      <c r="AC61" s="206">
        <v>6</v>
      </c>
      <c r="AD61" s="206">
        <v>0</v>
      </c>
      <c r="AE61" s="206">
        <v>0</v>
      </c>
      <c r="AF61" s="206">
        <v>0</v>
      </c>
      <c r="AG61" s="206">
        <v>-0.08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25.9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38.6</v>
      </c>
      <c r="L62" s="206">
        <v>0</v>
      </c>
      <c r="M62" s="206">
        <v>0</v>
      </c>
      <c r="N62" s="206">
        <v>28.95</v>
      </c>
      <c r="O62" s="206">
        <v>24.31</v>
      </c>
      <c r="P62" s="206">
        <v>66.63</v>
      </c>
      <c r="Q62" s="206">
        <v>0</v>
      </c>
      <c r="R62" s="206">
        <v>2.89</v>
      </c>
      <c r="S62" s="206">
        <v>1.93</v>
      </c>
      <c r="T62" s="206">
        <v>0</v>
      </c>
      <c r="U62" s="206">
        <v>266.14999999999998</v>
      </c>
      <c r="V62" s="206">
        <v>0</v>
      </c>
      <c r="W62" s="206">
        <v>11.37</v>
      </c>
      <c r="X62" s="206">
        <v>27.14</v>
      </c>
      <c r="Y62" s="206">
        <v>0</v>
      </c>
      <c r="Z62" s="206">
        <v>68.209999999999994</v>
      </c>
      <c r="AA62" s="206">
        <v>9.65</v>
      </c>
      <c r="AB62" s="206">
        <v>0</v>
      </c>
      <c r="AC62" s="206">
        <v>19.63</v>
      </c>
      <c r="AD62" s="206">
        <v>0</v>
      </c>
      <c r="AE62" s="206">
        <v>0</v>
      </c>
      <c r="AF62" s="206">
        <v>0</v>
      </c>
      <c r="AG62" s="206">
        <v>-0.08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25.9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38.6</v>
      </c>
      <c r="L63" s="206">
        <v>0</v>
      </c>
      <c r="M63" s="206">
        <v>0</v>
      </c>
      <c r="N63" s="206">
        <v>28.95</v>
      </c>
      <c r="O63" s="206">
        <v>24.31</v>
      </c>
      <c r="P63" s="206">
        <v>66.63</v>
      </c>
      <c r="Q63" s="206">
        <v>0</v>
      </c>
      <c r="R63" s="206">
        <v>2.89</v>
      </c>
      <c r="S63" s="206">
        <v>1.93</v>
      </c>
      <c r="T63" s="206">
        <v>0</v>
      </c>
      <c r="U63" s="206">
        <v>266.14999999999998</v>
      </c>
      <c r="V63" s="206">
        <v>0</v>
      </c>
      <c r="W63" s="206">
        <v>11.37</v>
      </c>
      <c r="X63" s="206">
        <v>28.48</v>
      </c>
      <c r="Y63" s="206">
        <v>0</v>
      </c>
      <c r="Z63" s="206">
        <v>68.209999999999994</v>
      </c>
      <c r="AA63" s="206">
        <v>9.65</v>
      </c>
      <c r="AB63" s="206">
        <v>0</v>
      </c>
      <c r="AC63" s="206">
        <v>6</v>
      </c>
      <c r="AD63" s="206">
        <v>0</v>
      </c>
      <c r="AE63" s="206">
        <v>0</v>
      </c>
      <c r="AF63" s="206">
        <v>0</v>
      </c>
      <c r="AG63" s="206">
        <v>-0.08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25.9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38.6</v>
      </c>
      <c r="L64" s="206">
        <v>0</v>
      </c>
      <c r="M64" s="206">
        <v>0</v>
      </c>
      <c r="N64" s="206">
        <v>28.95</v>
      </c>
      <c r="O64" s="206">
        <v>24.31</v>
      </c>
      <c r="P64" s="206">
        <v>66.63</v>
      </c>
      <c r="Q64" s="206">
        <v>0</v>
      </c>
      <c r="R64" s="206">
        <v>2.89</v>
      </c>
      <c r="S64" s="206">
        <v>1.93</v>
      </c>
      <c r="T64" s="206">
        <v>0</v>
      </c>
      <c r="U64" s="206">
        <v>266.14999999999998</v>
      </c>
      <c r="V64" s="206">
        <v>0</v>
      </c>
      <c r="W64" s="206">
        <v>11.37</v>
      </c>
      <c r="X64" s="206">
        <v>28.48</v>
      </c>
      <c r="Y64" s="206">
        <v>0</v>
      </c>
      <c r="Z64" s="206">
        <v>68.209999999999994</v>
      </c>
      <c r="AA64" s="206">
        <v>9.65</v>
      </c>
      <c r="AB64" s="206">
        <v>0</v>
      </c>
      <c r="AC64" s="206">
        <v>6</v>
      </c>
      <c r="AD64" s="206">
        <v>0</v>
      </c>
      <c r="AE64" s="206">
        <v>0</v>
      </c>
      <c r="AF64" s="206">
        <v>0</v>
      </c>
      <c r="AG64" s="206">
        <v>-0.08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25.9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38.6</v>
      </c>
      <c r="L65" s="206">
        <v>0</v>
      </c>
      <c r="M65" s="206">
        <v>0</v>
      </c>
      <c r="N65" s="206">
        <v>28.95</v>
      </c>
      <c r="O65" s="206">
        <v>24.31</v>
      </c>
      <c r="P65" s="206">
        <v>66.63</v>
      </c>
      <c r="Q65" s="206">
        <v>0</v>
      </c>
      <c r="R65" s="206">
        <v>2.89</v>
      </c>
      <c r="S65" s="206">
        <v>1.93</v>
      </c>
      <c r="T65" s="206">
        <v>0</v>
      </c>
      <c r="U65" s="206">
        <v>266.14999999999998</v>
      </c>
      <c r="V65" s="206">
        <v>0</v>
      </c>
      <c r="W65" s="206">
        <v>11.37</v>
      </c>
      <c r="X65" s="206">
        <v>29.17</v>
      </c>
      <c r="Y65" s="206">
        <v>0</v>
      </c>
      <c r="Z65" s="206">
        <v>68.209999999999994</v>
      </c>
      <c r="AA65" s="206">
        <v>9.65</v>
      </c>
      <c r="AB65" s="206">
        <v>0</v>
      </c>
      <c r="AC65" s="206">
        <v>19.63</v>
      </c>
      <c r="AD65" s="206">
        <v>0</v>
      </c>
      <c r="AE65" s="206">
        <v>0</v>
      </c>
      <c r="AF65" s="206">
        <v>0</v>
      </c>
      <c r="AG65" s="206">
        <v>-0.08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25.9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38.6</v>
      </c>
      <c r="L66" s="206">
        <v>0</v>
      </c>
      <c r="M66" s="206">
        <v>0</v>
      </c>
      <c r="N66" s="206">
        <v>28.95</v>
      </c>
      <c r="O66" s="206">
        <v>24.31</v>
      </c>
      <c r="P66" s="206">
        <v>66.63</v>
      </c>
      <c r="Q66" s="206">
        <v>0</v>
      </c>
      <c r="R66" s="206">
        <v>2.89</v>
      </c>
      <c r="S66" s="206">
        <v>1.93</v>
      </c>
      <c r="T66" s="206">
        <v>0</v>
      </c>
      <c r="U66" s="206">
        <v>266.14999999999998</v>
      </c>
      <c r="V66" s="206">
        <v>0</v>
      </c>
      <c r="W66" s="206">
        <v>11.37</v>
      </c>
      <c r="X66" s="206">
        <v>31.14</v>
      </c>
      <c r="Y66" s="206">
        <v>0</v>
      </c>
      <c r="Z66" s="206">
        <v>68.209999999999994</v>
      </c>
      <c r="AA66" s="206">
        <v>9.65</v>
      </c>
      <c r="AB66" s="206">
        <v>0</v>
      </c>
      <c r="AC66" s="206">
        <v>6</v>
      </c>
      <c r="AD66" s="206">
        <v>0</v>
      </c>
      <c r="AE66" s="206">
        <v>0</v>
      </c>
      <c r="AF66" s="206">
        <v>0</v>
      </c>
      <c r="AG66" s="206">
        <v>-0.08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25.9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0.32</v>
      </c>
      <c r="H67" s="206">
        <v>0</v>
      </c>
      <c r="I67" s="206">
        <v>0</v>
      </c>
      <c r="J67" s="206">
        <v>0</v>
      </c>
      <c r="K67" s="206">
        <v>77.2</v>
      </c>
      <c r="L67" s="206">
        <v>0</v>
      </c>
      <c r="M67" s="206">
        <v>0</v>
      </c>
      <c r="N67" s="206">
        <v>28.95</v>
      </c>
      <c r="O67" s="206">
        <v>24.31</v>
      </c>
      <c r="P67" s="206">
        <v>66.63</v>
      </c>
      <c r="Q67" s="206">
        <v>0</v>
      </c>
      <c r="R67" s="206">
        <v>5.19</v>
      </c>
      <c r="S67" s="206">
        <v>6.46</v>
      </c>
      <c r="T67" s="206">
        <v>0</v>
      </c>
      <c r="U67" s="206">
        <v>266.14999999999998</v>
      </c>
      <c r="V67" s="206">
        <v>4.6500000000000004</v>
      </c>
      <c r="W67" s="206">
        <v>11.37</v>
      </c>
      <c r="X67" s="206">
        <v>30.17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6</v>
      </c>
      <c r="AD67" s="206">
        <v>0</v>
      </c>
      <c r="AE67" s="206">
        <v>0</v>
      </c>
      <c r="AF67" s="206">
        <v>0</v>
      </c>
      <c r="AG67" s="206">
        <v>-0.08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25.9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0.32</v>
      </c>
      <c r="H68" s="206">
        <v>0</v>
      </c>
      <c r="I68" s="206">
        <v>0</v>
      </c>
      <c r="J68" s="206">
        <v>0</v>
      </c>
      <c r="K68" s="206">
        <v>77.2</v>
      </c>
      <c r="L68" s="206">
        <v>0</v>
      </c>
      <c r="M68" s="206">
        <v>0</v>
      </c>
      <c r="N68" s="206">
        <v>28.95</v>
      </c>
      <c r="O68" s="206">
        <v>24.31</v>
      </c>
      <c r="P68" s="206">
        <v>66.63</v>
      </c>
      <c r="Q68" s="206">
        <v>0</v>
      </c>
      <c r="R68" s="206">
        <v>5.19</v>
      </c>
      <c r="S68" s="206">
        <v>6.46</v>
      </c>
      <c r="T68" s="206">
        <v>0</v>
      </c>
      <c r="U68" s="206">
        <v>266.14999999999998</v>
      </c>
      <c r="V68" s="206">
        <v>4.6500000000000004</v>
      </c>
      <c r="W68" s="206">
        <v>11.37</v>
      </c>
      <c r="X68" s="206">
        <v>30.17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6</v>
      </c>
      <c r="AD68" s="206">
        <v>0</v>
      </c>
      <c r="AE68" s="206">
        <v>0</v>
      </c>
      <c r="AF68" s="206">
        <v>0</v>
      </c>
      <c r="AG68" s="206">
        <v>-0.08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25.9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77.2</v>
      </c>
      <c r="L69" s="206">
        <v>0</v>
      </c>
      <c r="M69" s="206">
        <v>0</v>
      </c>
      <c r="N69" s="206">
        <v>28.95</v>
      </c>
      <c r="O69" s="206">
        <v>24.31</v>
      </c>
      <c r="P69" s="206">
        <v>66.63</v>
      </c>
      <c r="Q69" s="206">
        <v>0</v>
      </c>
      <c r="R69" s="206">
        <v>5.19</v>
      </c>
      <c r="S69" s="206">
        <v>6.46</v>
      </c>
      <c r="T69" s="206">
        <v>0</v>
      </c>
      <c r="U69" s="206">
        <v>266.14999999999998</v>
      </c>
      <c r="V69" s="206">
        <v>4.3899999999999997</v>
      </c>
      <c r="W69" s="206">
        <v>11.37</v>
      </c>
      <c r="X69" s="206">
        <v>23.19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7.08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25.9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77.2</v>
      </c>
      <c r="L70" s="206">
        <v>0</v>
      </c>
      <c r="M70" s="206">
        <v>0</v>
      </c>
      <c r="N70" s="206">
        <v>28.95</v>
      </c>
      <c r="O70" s="206">
        <v>24.31</v>
      </c>
      <c r="P70" s="206">
        <v>66.63</v>
      </c>
      <c r="Q70" s="206">
        <v>0</v>
      </c>
      <c r="R70" s="206">
        <v>5.19</v>
      </c>
      <c r="S70" s="206">
        <v>6.46</v>
      </c>
      <c r="T70" s="206">
        <v>0</v>
      </c>
      <c r="U70" s="206">
        <v>266.14999999999998</v>
      </c>
      <c r="V70" s="206">
        <v>4.3899999999999997</v>
      </c>
      <c r="W70" s="206">
        <v>11.37</v>
      </c>
      <c r="X70" s="206">
        <v>23.19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7.08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21.92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77.2</v>
      </c>
      <c r="L71" s="206">
        <v>0</v>
      </c>
      <c r="M71" s="206">
        <v>0</v>
      </c>
      <c r="N71" s="206">
        <v>28.95</v>
      </c>
      <c r="O71" s="206">
        <v>24.31</v>
      </c>
      <c r="P71" s="206">
        <v>66.63</v>
      </c>
      <c r="Q71" s="206">
        <v>0</v>
      </c>
      <c r="R71" s="206">
        <v>5.19</v>
      </c>
      <c r="S71" s="206">
        <v>6.46</v>
      </c>
      <c r="T71" s="206">
        <v>0</v>
      </c>
      <c r="U71" s="206">
        <v>266.14999999999998</v>
      </c>
      <c r="V71" s="206">
        <v>2.86</v>
      </c>
      <c r="W71" s="206">
        <v>11.37</v>
      </c>
      <c r="X71" s="206">
        <v>23.19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7.08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16.43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77.2</v>
      </c>
      <c r="L72" s="206">
        <v>0</v>
      </c>
      <c r="M72" s="206">
        <v>0</v>
      </c>
      <c r="N72" s="206">
        <v>28.95</v>
      </c>
      <c r="O72" s="206">
        <v>24.31</v>
      </c>
      <c r="P72" s="206">
        <v>66.63</v>
      </c>
      <c r="Q72" s="206">
        <v>0</v>
      </c>
      <c r="R72" s="206">
        <v>5.19</v>
      </c>
      <c r="S72" s="206">
        <v>6.46</v>
      </c>
      <c r="T72" s="206">
        <v>0</v>
      </c>
      <c r="U72" s="206">
        <v>266.14999999999998</v>
      </c>
      <c r="V72" s="206">
        <v>2.86</v>
      </c>
      <c r="W72" s="206">
        <v>11.37</v>
      </c>
      <c r="X72" s="206">
        <v>23.19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7.08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12.87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77.2</v>
      </c>
      <c r="L73" s="206">
        <v>0</v>
      </c>
      <c r="M73" s="206">
        <v>0</v>
      </c>
      <c r="N73" s="206">
        <v>28.95</v>
      </c>
      <c r="O73" s="206">
        <v>24.31</v>
      </c>
      <c r="P73" s="206">
        <v>66.63</v>
      </c>
      <c r="Q73" s="206">
        <v>0</v>
      </c>
      <c r="R73" s="206">
        <v>5.19</v>
      </c>
      <c r="S73" s="206">
        <v>6.46</v>
      </c>
      <c r="T73" s="206">
        <v>0</v>
      </c>
      <c r="U73" s="206">
        <v>266.14999999999998</v>
      </c>
      <c r="V73" s="206">
        <v>2.86</v>
      </c>
      <c r="W73" s="206">
        <v>11.37</v>
      </c>
      <c r="X73" s="206">
        <v>23.19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7.08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52.42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8.5299999999999994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78.069999999999993</v>
      </c>
      <c r="L74" s="206">
        <v>0</v>
      </c>
      <c r="M74" s="206">
        <v>0</v>
      </c>
      <c r="N74" s="206">
        <v>28.95</v>
      </c>
      <c r="O74" s="206">
        <v>24.31</v>
      </c>
      <c r="P74" s="206">
        <v>66.63</v>
      </c>
      <c r="Q74" s="206">
        <v>0</v>
      </c>
      <c r="R74" s="206">
        <v>5.19</v>
      </c>
      <c r="S74" s="206">
        <v>6.46</v>
      </c>
      <c r="T74" s="206">
        <v>0</v>
      </c>
      <c r="U74" s="206">
        <v>266.14999999999998</v>
      </c>
      <c r="V74" s="206">
        <v>2.86</v>
      </c>
      <c r="W74" s="206">
        <v>11.37</v>
      </c>
      <c r="X74" s="206">
        <v>23.19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7.43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5.63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78.069999999999993</v>
      </c>
      <c r="L75" s="206">
        <v>0</v>
      </c>
      <c r="M75" s="206">
        <v>0</v>
      </c>
      <c r="N75" s="206">
        <v>28.95</v>
      </c>
      <c r="O75" s="206">
        <v>24.31</v>
      </c>
      <c r="P75" s="206">
        <v>66.63</v>
      </c>
      <c r="Q75" s="206">
        <v>0</v>
      </c>
      <c r="R75" s="206">
        <v>5.19</v>
      </c>
      <c r="S75" s="206">
        <v>6.46</v>
      </c>
      <c r="T75" s="206">
        <v>0</v>
      </c>
      <c r="U75" s="206">
        <v>266.14999999999998</v>
      </c>
      <c r="V75" s="206">
        <v>2.86</v>
      </c>
      <c r="W75" s="206">
        <v>11.37</v>
      </c>
      <c r="X75" s="206">
        <v>21.32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7.43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53.28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78.069999999999993</v>
      </c>
      <c r="L76" s="206">
        <v>0</v>
      </c>
      <c r="M76" s="206">
        <v>0</v>
      </c>
      <c r="N76" s="206">
        <v>28.95</v>
      </c>
      <c r="O76" s="206">
        <v>24.31</v>
      </c>
      <c r="P76" s="206">
        <v>66.63</v>
      </c>
      <c r="Q76" s="206">
        <v>0</v>
      </c>
      <c r="R76" s="206">
        <v>5.19</v>
      </c>
      <c r="S76" s="206">
        <v>6.46</v>
      </c>
      <c r="T76" s="206">
        <v>0</v>
      </c>
      <c r="U76" s="206">
        <v>266.14999999999998</v>
      </c>
      <c r="V76" s="206">
        <v>2.86</v>
      </c>
      <c r="W76" s="206">
        <v>11.37</v>
      </c>
      <c r="X76" s="206">
        <v>22.65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19.100000000000001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53.28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78.069999999999993</v>
      </c>
      <c r="L77" s="206">
        <v>0</v>
      </c>
      <c r="M77" s="206">
        <v>0</v>
      </c>
      <c r="N77" s="206">
        <v>28.95</v>
      </c>
      <c r="O77" s="206">
        <v>24.31</v>
      </c>
      <c r="P77" s="206">
        <v>66.63</v>
      </c>
      <c r="Q77" s="206">
        <v>0</v>
      </c>
      <c r="R77" s="206">
        <v>5.19</v>
      </c>
      <c r="S77" s="206">
        <v>6.46</v>
      </c>
      <c r="T77" s="206">
        <v>0</v>
      </c>
      <c r="U77" s="206">
        <v>266.14999999999998</v>
      </c>
      <c r="V77" s="206">
        <v>2.86</v>
      </c>
      <c r="W77" s="206">
        <v>11.37</v>
      </c>
      <c r="X77" s="206">
        <v>22.65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19.100000000000001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53.28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78.069999999999993</v>
      </c>
      <c r="L78" s="206">
        <v>0</v>
      </c>
      <c r="M78" s="206">
        <v>0</v>
      </c>
      <c r="N78" s="206">
        <v>28.95</v>
      </c>
      <c r="O78" s="206">
        <v>24.31</v>
      </c>
      <c r="P78" s="206">
        <v>66.63</v>
      </c>
      <c r="Q78" s="206">
        <v>0</v>
      </c>
      <c r="R78" s="206">
        <v>5.19</v>
      </c>
      <c r="S78" s="206">
        <v>6.46</v>
      </c>
      <c r="T78" s="206">
        <v>0</v>
      </c>
      <c r="U78" s="206">
        <v>266.14999999999998</v>
      </c>
      <c r="V78" s="206">
        <v>2.86</v>
      </c>
      <c r="W78" s="206">
        <v>11.37</v>
      </c>
      <c r="X78" s="206">
        <v>22.65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19.100000000000001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53.28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78.069999999999993</v>
      </c>
      <c r="L79" s="206">
        <v>0</v>
      </c>
      <c r="M79" s="206">
        <v>0</v>
      </c>
      <c r="N79" s="206">
        <v>28.95</v>
      </c>
      <c r="O79" s="206">
        <v>24.31</v>
      </c>
      <c r="P79" s="206">
        <v>66.63</v>
      </c>
      <c r="Q79" s="206">
        <v>0</v>
      </c>
      <c r="R79" s="206">
        <v>5.19</v>
      </c>
      <c r="S79" s="206">
        <v>6.46</v>
      </c>
      <c r="T79" s="206">
        <v>0</v>
      </c>
      <c r="U79" s="206">
        <v>266.14999999999998</v>
      </c>
      <c r="V79" s="206">
        <v>2.86</v>
      </c>
      <c r="W79" s="206">
        <v>11.37</v>
      </c>
      <c r="X79" s="206">
        <v>25.31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7.43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78.069999999999993</v>
      </c>
      <c r="L80" s="206">
        <v>0</v>
      </c>
      <c r="M80" s="206">
        <v>0</v>
      </c>
      <c r="N80" s="206">
        <v>28.95</v>
      </c>
      <c r="O80" s="206">
        <v>24.31</v>
      </c>
      <c r="P80" s="206">
        <v>66.63</v>
      </c>
      <c r="Q80" s="206">
        <v>0</v>
      </c>
      <c r="R80" s="206">
        <v>5.19</v>
      </c>
      <c r="S80" s="206">
        <v>6.46</v>
      </c>
      <c r="T80" s="206">
        <v>0</v>
      </c>
      <c r="U80" s="206">
        <v>266.14999999999998</v>
      </c>
      <c r="V80" s="206">
        <v>2.86</v>
      </c>
      <c r="W80" s="206">
        <v>11.37</v>
      </c>
      <c r="X80" s="206">
        <v>27.98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7.43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77.2</v>
      </c>
      <c r="L81" s="206">
        <v>0</v>
      </c>
      <c r="M81" s="206">
        <v>0</v>
      </c>
      <c r="N81" s="206">
        <v>28.95</v>
      </c>
      <c r="O81" s="206">
        <v>24.31</v>
      </c>
      <c r="P81" s="206">
        <v>66.63</v>
      </c>
      <c r="Q81" s="206">
        <v>0</v>
      </c>
      <c r="R81" s="206">
        <v>5.19</v>
      </c>
      <c r="S81" s="206">
        <v>6.46</v>
      </c>
      <c r="T81" s="206">
        <v>0</v>
      </c>
      <c r="U81" s="206">
        <v>266.14999999999998</v>
      </c>
      <c r="V81" s="206">
        <v>2.96</v>
      </c>
      <c r="W81" s="206">
        <v>11.37</v>
      </c>
      <c r="X81" s="206">
        <v>29.97</v>
      </c>
      <c r="Y81" s="206">
        <v>0</v>
      </c>
      <c r="Z81" s="206">
        <v>68.209999999999994</v>
      </c>
      <c r="AA81" s="206">
        <v>21.53</v>
      </c>
      <c r="AB81" s="206">
        <v>0</v>
      </c>
      <c r="AC81" s="206">
        <v>7.43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77.2</v>
      </c>
      <c r="L82" s="206">
        <v>0</v>
      </c>
      <c r="M82" s="206">
        <v>0</v>
      </c>
      <c r="N82" s="206">
        <v>28.95</v>
      </c>
      <c r="O82" s="206">
        <v>24.31</v>
      </c>
      <c r="P82" s="206">
        <v>66.63</v>
      </c>
      <c r="Q82" s="206">
        <v>0</v>
      </c>
      <c r="R82" s="206">
        <v>5.19</v>
      </c>
      <c r="S82" s="206">
        <v>6.46</v>
      </c>
      <c r="T82" s="206">
        <v>0</v>
      </c>
      <c r="U82" s="206">
        <v>266.14999999999998</v>
      </c>
      <c r="V82" s="206">
        <v>2.99</v>
      </c>
      <c r="W82" s="206">
        <v>11.37</v>
      </c>
      <c r="X82" s="206">
        <v>31.97</v>
      </c>
      <c r="Y82" s="206">
        <v>0</v>
      </c>
      <c r="Z82" s="206">
        <v>68.209999999999994</v>
      </c>
      <c r="AA82" s="206">
        <v>21.53</v>
      </c>
      <c r="AB82" s="206">
        <v>0</v>
      </c>
      <c r="AC82" s="206">
        <v>7.43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38.6</v>
      </c>
      <c r="L83" s="206">
        <v>0</v>
      </c>
      <c r="M83" s="206">
        <v>0</v>
      </c>
      <c r="N83" s="206">
        <v>28.95</v>
      </c>
      <c r="O83" s="206">
        <v>24.31</v>
      </c>
      <c r="P83" s="206">
        <v>66.63</v>
      </c>
      <c r="Q83" s="206">
        <v>0</v>
      </c>
      <c r="R83" s="206">
        <v>2.89</v>
      </c>
      <c r="S83" s="206">
        <v>1.93</v>
      </c>
      <c r="T83" s="206">
        <v>0</v>
      </c>
      <c r="U83" s="206">
        <v>266.14999999999998</v>
      </c>
      <c r="V83" s="206">
        <v>0</v>
      </c>
      <c r="W83" s="206">
        <v>11.37</v>
      </c>
      <c r="X83" s="206">
        <v>31.97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38.6</v>
      </c>
      <c r="L84" s="206">
        <v>0</v>
      </c>
      <c r="M84" s="206">
        <v>0</v>
      </c>
      <c r="N84" s="206">
        <v>28.95</v>
      </c>
      <c r="O84" s="206">
        <v>24.31</v>
      </c>
      <c r="P84" s="206">
        <v>66.63</v>
      </c>
      <c r="Q84" s="206">
        <v>0</v>
      </c>
      <c r="R84" s="206">
        <v>2.89</v>
      </c>
      <c r="S84" s="206">
        <v>1.93</v>
      </c>
      <c r="T84" s="206">
        <v>0</v>
      </c>
      <c r="U84" s="206">
        <v>266.14999999999998</v>
      </c>
      <c r="V84" s="206">
        <v>0</v>
      </c>
      <c r="W84" s="206">
        <v>11.37</v>
      </c>
      <c r="X84" s="206">
        <v>31.97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38.6</v>
      </c>
      <c r="L85" s="206">
        <v>0</v>
      </c>
      <c r="M85" s="206">
        <v>0</v>
      </c>
      <c r="N85" s="206">
        <v>28.95</v>
      </c>
      <c r="O85" s="206">
        <v>24.31</v>
      </c>
      <c r="P85" s="206">
        <v>66.63</v>
      </c>
      <c r="Q85" s="206">
        <v>0</v>
      </c>
      <c r="R85" s="206">
        <v>2.89</v>
      </c>
      <c r="S85" s="206">
        <v>1.93</v>
      </c>
      <c r="T85" s="206">
        <v>0</v>
      </c>
      <c r="U85" s="206">
        <v>266.14999999999998</v>
      </c>
      <c r="V85" s="206">
        <v>0</v>
      </c>
      <c r="W85" s="206">
        <v>11.37</v>
      </c>
      <c r="X85" s="206">
        <v>31.97</v>
      </c>
      <c r="Y85" s="206">
        <v>0</v>
      </c>
      <c r="Z85" s="206">
        <v>68.209999999999994</v>
      </c>
      <c r="AA85" s="206">
        <v>22.11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38.6</v>
      </c>
      <c r="L86" s="206">
        <v>0</v>
      </c>
      <c r="M86" s="206">
        <v>0</v>
      </c>
      <c r="N86" s="206">
        <v>28.95</v>
      </c>
      <c r="O86" s="206">
        <v>24.31</v>
      </c>
      <c r="P86" s="206">
        <v>66.63</v>
      </c>
      <c r="Q86" s="206">
        <v>0</v>
      </c>
      <c r="R86" s="206">
        <v>2.89</v>
      </c>
      <c r="S86" s="206">
        <v>1.93</v>
      </c>
      <c r="T86" s="206">
        <v>0</v>
      </c>
      <c r="U86" s="206">
        <v>266.14999999999998</v>
      </c>
      <c r="V86" s="206">
        <v>0</v>
      </c>
      <c r="W86" s="206">
        <v>11.37</v>
      </c>
      <c r="X86" s="206">
        <v>31.97</v>
      </c>
      <c r="Y86" s="206">
        <v>0</v>
      </c>
      <c r="Z86" s="206">
        <v>68.209999999999994</v>
      </c>
      <c r="AA86" s="206">
        <v>22.11</v>
      </c>
      <c r="AB86" s="206">
        <v>0</v>
      </c>
      <c r="AC86" s="206">
        <v>7.78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38.6</v>
      </c>
      <c r="L87" s="206">
        <v>0</v>
      </c>
      <c r="M87" s="206">
        <v>0</v>
      </c>
      <c r="N87" s="206">
        <v>28.95</v>
      </c>
      <c r="O87" s="206">
        <v>24.31</v>
      </c>
      <c r="P87" s="206">
        <v>66.63</v>
      </c>
      <c r="Q87" s="206">
        <v>0</v>
      </c>
      <c r="R87" s="206">
        <v>2.89</v>
      </c>
      <c r="S87" s="206">
        <v>1.93</v>
      </c>
      <c r="T87" s="206">
        <v>0</v>
      </c>
      <c r="U87" s="206">
        <v>264.26</v>
      </c>
      <c r="V87" s="206">
        <v>0</v>
      </c>
      <c r="W87" s="206">
        <v>11.37</v>
      </c>
      <c r="X87" s="206">
        <v>31.97</v>
      </c>
      <c r="Y87" s="206">
        <v>0</v>
      </c>
      <c r="Z87" s="206">
        <v>68.209999999999994</v>
      </c>
      <c r="AA87" s="206">
        <v>22.11</v>
      </c>
      <c r="AB87" s="206">
        <v>0</v>
      </c>
      <c r="AC87" s="206">
        <v>7.78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38.6</v>
      </c>
      <c r="L88" s="206">
        <v>0</v>
      </c>
      <c r="M88" s="206">
        <v>0</v>
      </c>
      <c r="N88" s="206">
        <v>28.95</v>
      </c>
      <c r="O88" s="206">
        <v>24.31</v>
      </c>
      <c r="P88" s="206">
        <v>66.63</v>
      </c>
      <c r="Q88" s="206">
        <v>0</v>
      </c>
      <c r="R88" s="206">
        <v>2.89</v>
      </c>
      <c r="S88" s="206">
        <v>1.93</v>
      </c>
      <c r="T88" s="206">
        <v>0</v>
      </c>
      <c r="U88" s="206">
        <v>264.26</v>
      </c>
      <c r="V88" s="206">
        <v>0</v>
      </c>
      <c r="W88" s="206">
        <v>11.37</v>
      </c>
      <c r="X88" s="206">
        <v>31.97</v>
      </c>
      <c r="Y88" s="206">
        <v>0</v>
      </c>
      <c r="Z88" s="206">
        <v>68.209999999999994</v>
      </c>
      <c r="AA88" s="206">
        <v>22.11</v>
      </c>
      <c r="AB88" s="206">
        <v>0</v>
      </c>
      <c r="AC88" s="206">
        <v>21.24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38.6</v>
      </c>
      <c r="L89" s="206">
        <v>0</v>
      </c>
      <c r="M89" s="206">
        <v>0</v>
      </c>
      <c r="N89" s="206">
        <v>28.95</v>
      </c>
      <c r="O89" s="206">
        <v>24.31</v>
      </c>
      <c r="P89" s="206">
        <v>66.63</v>
      </c>
      <c r="Q89" s="206">
        <v>0</v>
      </c>
      <c r="R89" s="206">
        <v>2.89</v>
      </c>
      <c r="S89" s="206">
        <v>1.93</v>
      </c>
      <c r="T89" s="206">
        <v>0</v>
      </c>
      <c r="U89" s="206">
        <v>264.26</v>
      </c>
      <c r="V89" s="206">
        <v>0</v>
      </c>
      <c r="W89" s="206">
        <v>11.37</v>
      </c>
      <c r="X89" s="206">
        <v>31.97</v>
      </c>
      <c r="Y89" s="206">
        <v>0</v>
      </c>
      <c r="Z89" s="206">
        <v>68.209999999999994</v>
      </c>
      <c r="AA89" s="206">
        <v>22.11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38.6</v>
      </c>
      <c r="L90" s="206">
        <v>0</v>
      </c>
      <c r="M90" s="206">
        <v>0</v>
      </c>
      <c r="N90" s="206">
        <v>28.95</v>
      </c>
      <c r="O90" s="206">
        <v>24.31</v>
      </c>
      <c r="P90" s="206">
        <v>66.63</v>
      </c>
      <c r="Q90" s="206">
        <v>0</v>
      </c>
      <c r="R90" s="206">
        <v>2.89</v>
      </c>
      <c r="S90" s="206">
        <v>1.93</v>
      </c>
      <c r="T90" s="206">
        <v>0</v>
      </c>
      <c r="U90" s="206">
        <v>264.26</v>
      </c>
      <c r="V90" s="206">
        <v>0</v>
      </c>
      <c r="W90" s="206">
        <v>11.37</v>
      </c>
      <c r="X90" s="206">
        <v>31.97</v>
      </c>
      <c r="Y90" s="206">
        <v>0</v>
      </c>
      <c r="Z90" s="206">
        <v>68.209999999999994</v>
      </c>
      <c r="AA90" s="206">
        <v>22.11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38.6</v>
      </c>
      <c r="L91" s="206">
        <v>0</v>
      </c>
      <c r="M91" s="206">
        <v>0</v>
      </c>
      <c r="N91" s="206">
        <v>28.95</v>
      </c>
      <c r="O91" s="206">
        <v>24.31</v>
      </c>
      <c r="P91" s="206">
        <v>66.63</v>
      </c>
      <c r="Q91" s="206">
        <v>0</v>
      </c>
      <c r="R91" s="206">
        <v>2.89</v>
      </c>
      <c r="S91" s="206">
        <v>1.93</v>
      </c>
      <c r="T91" s="206">
        <v>0</v>
      </c>
      <c r="U91" s="206">
        <v>264.26</v>
      </c>
      <c r="V91" s="206">
        <v>0</v>
      </c>
      <c r="W91" s="206">
        <v>11.37</v>
      </c>
      <c r="X91" s="206">
        <v>31.97</v>
      </c>
      <c r="Y91" s="206">
        <v>0</v>
      </c>
      <c r="Z91" s="206">
        <v>68.209999999999994</v>
      </c>
      <c r="AA91" s="206">
        <v>22.11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38.6</v>
      </c>
      <c r="L92" s="206">
        <v>0</v>
      </c>
      <c r="M92" s="206">
        <v>0</v>
      </c>
      <c r="N92" s="206">
        <v>28.95</v>
      </c>
      <c r="O92" s="206">
        <v>24.31</v>
      </c>
      <c r="P92" s="206">
        <v>66.63</v>
      </c>
      <c r="Q92" s="206">
        <v>0</v>
      </c>
      <c r="R92" s="206">
        <v>2.9</v>
      </c>
      <c r="S92" s="206">
        <v>1.96</v>
      </c>
      <c r="T92" s="206">
        <v>0</v>
      </c>
      <c r="U92" s="206">
        <v>264.26</v>
      </c>
      <c r="V92" s="206">
        <v>0</v>
      </c>
      <c r="W92" s="206">
        <v>11.37</v>
      </c>
      <c r="X92" s="206">
        <v>31.97</v>
      </c>
      <c r="Y92" s="206">
        <v>0</v>
      </c>
      <c r="Z92" s="206">
        <v>68.209999999999994</v>
      </c>
      <c r="AA92" s="206">
        <v>22.11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38.6</v>
      </c>
      <c r="L93" s="206">
        <v>0</v>
      </c>
      <c r="M93" s="206">
        <v>0</v>
      </c>
      <c r="N93" s="206">
        <v>28.95</v>
      </c>
      <c r="O93" s="206">
        <v>24.31</v>
      </c>
      <c r="P93" s="206">
        <v>66.63</v>
      </c>
      <c r="Q93" s="206">
        <v>0</v>
      </c>
      <c r="R93" s="206">
        <v>2.9</v>
      </c>
      <c r="S93" s="206">
        <v>1.96</v>
      </c>
      <c r="T93" s="206">
        <v>0</v>
      </c>
      <c r="U93" s="206">
        <v>264.26</v>
      </c>
      <c r="V93" s="206">
        <v>0</v>
      </c>
      <c r="W93" s="206">
        <v>11.37</v>
      </c>
      <c r="X93" s="206">
        <v>31.97</v>
      </c>
      <c r="Y93" s="206">
        <v>0</v>
      </c>
      <c r="Z93" s="206">
        <v>68.209999999999994</v>
      </c>
      <c r="AA93" s="206">
        <v>22.11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38.6</v>
      </c>
      <c r="L94" s="206">
        <v>0</v>
      </c>
      <c r="M94" s="206">
        <v>0</v>
      </c>
      <c r="N94" s="206">
        <v>28.95</v>
      </c>
      <c r="O94" s="206">
        <v>24.31</v>
      </c>
      <c r="P94" s="206">
        <v>66.63</v>
      </c>
      <c r="Q94" s="206">
        <v>0</v>
      </c>
      <c r="R94" s="206">
        <v>2.9</v>
      </c>
      <c r="S94" s="206">
        <v>1.96</v>
      </c>
      <c r="T94" s="206">
        <v>0</v>
      </c>
      <c r="U94" s="206">
        <v>264.26</v>
      </c>
      <c r="V94" s="206">
        <v>0</v>
      </c>
      <c r="W94" s="206">
        <v>11.37</v>
      </c>
      <c r="X94" s="206">
        <v>31.97</v>
      </c>
      <c r="Y94" s="206">
        <v>0</v>
      </c>
      <c r="Z94" s="206">
        <v>68.209999999999994</v>
      </c>
      <c r="AA94" s="206">
        <v>22.11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38.6</v>
      </c>
      <c r="L95" s="206">
        <v>0</v>
      </c>
      <c r="M95" s="206">
        <v>0</v>
      </c>
      <c r="N95" s="206">
        <v>28.95</v>
      </c>
      <c r="O95" s="206">
        <v>24.31</v>
      </c>
      <c r="P95" s="206">
        <v>66.63</v>
      </c>
      <c r="Q95" s="206">
        <v>0</v>
      </c>
      <c r="R95" s="206">
        <v>2.9</v>
      </c>
      <c r="S95" s="206">
        <v>2</v>
      </c>
      <c r="T95" s="206">
        <v>0</v>
      </c>
      <c r="U95" s="206">
        <v>264.26</v>
      </c>
      <c r="V95" s="206">
        <v>0</v>
      </c>
      <c r="W95" s="206">
        <v>11.37</v>
      </c>
      <c r="X95" s="206">
        <v>33.31</v>
      </c>
      <c r="Y95" s="206">
        <v>0</v>
      </c>
      <c r="Z95" s="206">
        <v>68.209999999999994</v>
      </c>
      <c r="AA95" s="206">
        <v>22.11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38.6</v>
      </c>
      <c r="L96" s="206">
        <v>0</v>
      </c>
      <c r="M96" s="206">
        <v>0</v>
      </c>
      <c r="N96" s="206">
        <v>28.95</v>
      </c>
      <c r="O96" s="206">
        <v>24.31</v>
      </c>
      <c r="P96" s="206">
        <v>66.63</v>
      </c>
      <c r="Q96" s="206">
        <v>0</v>
      </c>
      <c r="R96" s="206">
        <v>2.9</v>
      </c>
      <c r="S96" s="206">
        <v>2</v>
      </c>
      <c r="T96" s="206">
        <v>0</v>
      </c>
      <c r="U96" s="206">
        <v>264.26</v>
      </c>
      <c r="V96" s="206">
        <v>0</v>
      </c>
      <c r="W96" s="206">
        <v>11.37</v>
      </c>
      <c r="X96" s="206">
        <v>34.64</v>
      </c>
      <c r="Y96" s="206">
        <v>0</v>
      </c>
      <c r="Z96" s="206">
        <v>68.209999999999994</v>
      </c>
      <c r="AA96" s="206">
        <v>22.11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38.6</v>
      </c>
      <c r="L97" s="206">
        <v>0</v>
      </c>
      <c r="M97" s="206">
        <v>0</v>
      </c>
      <c r="N97" s="206">
        <v>28.95</v>
      </c>
      <c r="O97" s="206">
        <v>24.31</v>
      </c>
      <c r="P97" s="206">
        <v>66.63</v>
      </c>
      <c r="Q97" s="206">
        <v>0</v>
      </c>
      <c r="R97" s="206">
        <v>2.9</v>
      </c>
      <c r="S97" s="206">
        <v>2</v>
      </c>
      <c r="T97" s="206">
        <v>0</v>
      </c>
      <c r="U97" s="206">
        <v>264.26</v>
      </c>
      <c r="V97" s="206">
        <v>0</v>
      </c>
      <c r="W97" s="206">
        <v>11.37</v>
      </c>
      <c r="X97" s="206">
        <v>35.97</v>
      </c>
      <c r="Y97" s="206">
        <v>0</v>
      </c>
      <c r="Z97" s="206">
        <v>68.209999999999994</v>
      </c>
      <c r="AA97" s="206">
        <v>22.11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38.6</v>
      </c>
      <c r="L98" s="206">
        <v>0</v>
      </c>
      <c r="M98" s="206">
        <v>0</v>
      </c>
      <c r="N98" s="206">
        <v>28.95</v>
      </c>
      <c r="O98" s="206">
        <v>24.31</v>
      </c>
      <c r="P98" s="206">
        <v>66.63</v>
      </c>
      <c r="Q98" s="206">
        <v>0</v>
      </c>
      <c r="R98" s="206">
        <v>2.9</v>
      </c>
      <c r="S98" s="206">
        <v>2</v>
      </c>
      <c r="T98" s="206">
        <v>0</v>
      </c>
      <c r="U98" s="206">
        <v>264.26</v>
      </c>
      <c r="V98" s="206">
        <v>0</v>
      </c>
      <c r="W98" s="206">
        <v>11.37</v>
      </c>
      <c r="X98" s="206">
        <v>37.299999999999997</v>
      </c>
      <c r="Y98" s="206">
        <v>0</v>
      </c>
      <c r="Z98" s="206">
        <v>68.209999999999994</v>
      </c>
      <c r="AA98" s="206">
        <v>22.11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1.6000000000000001E-4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1.1402225000000004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0.57388499999999942</v>
      </c>
      <c r="P99">
        <f t="shared" si="0"/>
        <v>1.5808950000000019</v>
      </c>
      <c r="Q99">
        <f t="shared" si="0"/>
        <v>0</v>
      </c>
      <c r="R99">
        <f t="shared" si="0"/>
        <v>0.10540749999999985</v>
      </c>
      <c r="S99">
        <f t="shared" si="0"/>
        <v>7.1677500000000074E-2</v>
      </c>
      <c r="T99">
        <f t="shared" si="0"/>
        <v>0</v>
      </c>
      <c r="U99">
        <f t="shared" si="0"/>
        <v>6.3819299999999997</v>
      </c>
      <c r="V99">
        <f t="shared" si="0"/>
        <v>3.2140000000000002E-2</v>
      </c>
      <c r="W99">
        <f t="shared" si="0"/>
        <v>0.23432500000000003</v>
      </c>
      <c r="X99">
        <f t="shared" si="0"/>
        <v>0.62544749999999982</v>
      </c>
      <c r="Y99">
        <f t="shared" si="0"/>
        <v>0</v>
      </c>
      <c r="Z99">
        <f t="shared" si="0"/>
        <v>1.3896050000000004</v>
      </c>
      <c r="AA99">
        <f t="shared" si="0"/>
        <v>0.43066999999999928</v>
      </c>
      <c r="AB99">
        <f t="shared" si="0"/>
        <v>0</v>
      </c>
      <c r="AC99">
        <f t="shared" si="0"/>
        <v>0.19594499999999984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-1.3200000000000006E-3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1.1792375000000004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0.28276749999999995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27.23</v>
      </c>
      <c r="N3" s="206">
        <v>34.979999999999997</v>
      </c>
      <c r="O3" s="206">
        <v>0</v>
      </c>
      <c r="P3" s="206">
        <v>40.4</v>
      </c>
      <c r="Q3" s="206">
        <v>0</v>
      </c>
      <c r="R3" s="206">
        <v>6.03</v>
      </c>
      <c r="S3" s="206">
        <v>0.54</v>
      </c>
      <c r="T3" s="206">
        <v>0</v>
      </c>
      <c r="U3" s="206">
        <v>20.66</v>
      </c>
      <c r="V3" s="206">
        <v>1.19</v>
      </c>
      <c r="W3" s="206">
        <v>12.87</v>
      </c>
      <c r="X3" s="206">
        <v>43.68</v>
      </c>
      <c r="Y3" s="206">
        <v>0</v>
      </c>
      <c r="Z3" s="206">
        <v>74.97</v>
      </c>
      <c r="AA3" s="206">
        <v>8.69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-0.1</v>
      </c>
      <c r="AH3" s="206">
        <v>0</v>
      </c>
      <c r="AI3" s="206">
        <v>0</v>
      </c>
      <c r="AJ3" s="206">
        <v>0</v>
      </c>
      <c r="AK3" s="206">
        <v>56.81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27.23</v>
      </c>
      <c r="N4" s="206">
        <v>34.979999999999997</v>
      </c>
      <c r="O4" s="206">
        <v>0</v>
      </c>
      <c r="P4" s="206">
        <v>40.4</v>
      </c>
      <c r="Q4" s="206">
        <v>0</v>
      </c>
      <c r="R4" s="206">
        <v>6.03</v>
      </c>
      <c r="S4" s="206">
        <v>0.54</v>
      </c>
      <c r="T4" s="206">
        <v>0</v>
      </c>
      <c r="U4" s="206">
        <v>20.66</v>
      </c>
      <c r="V4" s="206">
        <v>1.19</v>
      </c>
      <c r="W4" s="206">
        <v>12.87</v>
      </c>
      <c r="X4" s="206">
        <v>43.68</v>
      </c>
      <c r="Y4" s="206">
        <v>0</v>
      </c>
      <c r="Z4" s="206">
        <v>74.97</v>
      </c>
      <c r="AA4" s="206">
        <v>8.69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-0.1</v>
      </c>
      <c r="AH4" s="206">
        <v>0</v>
      </c>
      <c r="AI4" s="206">
        <v>0</v>
      </c>
      <c r="AJ4" s="206">
        <v>0</v>
      </c>
      <c r="AK4" s="206">
        <v>56.81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27.23</v>
      </c>
      <c r="N5" s="206">
        <v>34.979999999999997</v>
      </c>
      <c r="O5" s="206">
        <v>0</v>
      </c>
      <c r="P5" s="206">
        <v>40.409999999999997</v>
      </c>
      <c r="Q5" s="206">
        <v>0</v>
      </c>
      <c r="R5" s="206">
        <v>6.03</v>
      </c>
      <c r="S5" s="206">
        <v>0.54</v>
      </c>
      <c r="T5" s="206">
        <v>0</v>
      </c>
      <c r="U5" s="206">
        <v>20.66</v>
      </c>
      <c r="V5" s="206">
        <v>0</v>
      </c>
      <c r="W5" s="206">
        <v>9.65</v>
      </c>
      <c r="X5" s="206">
        <v>28.95</v>
      </c>
      <c r="Y5" s="206">
        <v>0</v>
      </c>
      <c r="Z5" s="206">
        <v>74.97</v>
      </c>
      <c r="AA5" s="206">
        <v>8.69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-0.1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27.23</v>
      </c>
      <c r="N6" s="206">
        <v>34.979999999999997</v>
      </c>
      <c r="O6" s="206">
        <v>0</v>
      </c>
      <c r="P6" s="206">
        <v>40.409999999999997</v>
      </c>
      <c r="Q6" s="206">
        <v>0</v>
      </c>
      <c r="R6" s="206">
        <v>6.03</v>
      </c>
      <c r="S6" s="206">
        <v>0.54</v>
      </c>
      <c r="T6" s="206">
        <v>0</v>
      </c>
      <c r="U6" s="206">
        <v>20.66</v>
      </c>
      <c r="V6" s="206">
        <v>0</v>
      </c>
      <c r="W6" s="206">
        <v>9.65</v>
      </c>
      <c r="X6" s="206">
        <v>28.95</v>
      </c>
      <c r="Y6" s="206">
        <v>0</v>
      </c>
      <c r="Z6" s="206">
        <v>74.97</v>
      </c>
      <c r="AA6" s="206">
        <v>8.69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-0.1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27.23</v>
      </c>
      <c r="N7" s="206">
        <v>34.979999999999997</v>
      </c>
      <c r="O7" s="206">
        <v>0</v>
      </c>
      <c r="P7" s="206">
        <v>40.409999999999997</v>
      </c>
      <c r="Q7" s="206">
        <v>0</v>
      </c>
      <c r="R7" s="206">
        <v>6.03</v>
      </c>
      <c r="S7" s="206">
        <v>0.53</v>
      </c>
      <c r="T7" s="206">
        <v>0</v>
      </c>
      <c r="U7" s="206">
        <v>20.66</v>
      </c>
      <c r="V7" s="206">
        <v>0</v>
      </c>
      <c r="W7" s="206">
        <v>9.65</v>
      </c>
      <c r="X7" s="206">
        <v>28.95</v>
      </c>
      <c r="Y7" s="206">
        <v>0</v>
      </c>
      <c r="Z7" s="206">
        <v>28.95</v>
      </c>
      <c r="AA7" s="206">
        <v>8.69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-0.1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27.23</v>
      </c>
      <c r="N8" s="206">
        <v>34.979999999999997</v>
      </c>
      <c r="O8" s="206">
        <v>0</v>
      </c>
      <c r="P8" s="206">
        <v>40.409999999999997</v>
      </c>
      <c r="Q8" s="206">
        <v>0</v>
      </c>
      <c r="R8" s="206">
        <v>6.03</v>
      </c>
      <c r="S8" s="206">
        <v>0.53</v>
      </c>
      <c r="T8" s="206">
        <v>0</v>
      </c>
      <c r="U8" s="206">
        <v>20.66</v>
      </c>
      <c r="V8" s="206">
        <v>0</v>
      </c>
      <c r="W8" s="206">
        <v>9.65</v>
      </c>
      <c r="X8" s="206">
        <v>28.95</v>
      </c>
      <c r="Y8" s="206">
        <v>0</v>
      </c>
      <c r="Z8" s="206">
        <v>28.95</v>
      </c>
      <c r="AA8" s="206">
        <v>8.69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-0.1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27.23</v>
      </c>
      <c r="N9" s="206">
        <v>34.979999999999997</v>
      </c>
      <c r="O9" s="206">
        <v>0</v>
      </c>
      <c r="P9" s="206">
        <v>40.409999999999997</v>
      </c>
      <c r="Q9" s="206">
        <v>0</v>
      </c>
      <c r="R9" s="206">
        <v>6.03</v>
      </c>
      <c r="S9" s="206">
        <v>0.53</v>
      </c>
      <c r="T9" s="206">
        <v>0</v>
      </c>
      <c r="U9" s="206">
        <v>20.66</v>
      </c>
      <c r="V9" s="206">
        <v>0</v>
      </c>
      <c r="W9" s="206">
        <v>9.65</v>
      </c>
      <c r="X9" s="206">
        <v>28.95</v>
      </c>
      <c r="Y9" s="206">
        <v>0</v>
      </c>
      <c r="Z9" s="206">
        <v>28.95</v>
      </c>
      <c r="AA9" s="206">
        <v>8.69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-0.1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27.23</v>
      </c>
      <c r="N10" s="206">
        <v>34.979999999999997</v>
      </c>
      <c r="O10" s="206">
        <v>0</v>
      </c>
      <c r="P10" s="206">
        <v>40.409999999999997</v>
      </c>
      <c r="Q10" s="206">
        <v>0</v>
      </c>
      <c r="R10" s="206">
        <v>6.03</v>
      </c>
      <c r="S10" s="206">
        <v>0.53</v>
      </c>
      <c r="T10" s="206">
        <v>0</v>
      </c>
      <c r="U10" s="206">
        <v>20.66</v>
      </c>
      <c r="V10" s="206">
        <v>0</v>
      </c>
      <c r="W10" s="206">
        <v>9.65</v>
      </c>
      <c r="X10" s="206">
        <v>28.95</v>
      </c>
      <c r="Y10" s="206">
        <v>0</v>
      </c>
      <c r="Z10" s="206">
        <v>28.95</v>
      </c>
      <c r="AA10" s="206">
        <v>8.69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-0.1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27.23</v>
      </c>
      <c r="N11" s="206">
        <v>34.979999999999997</v>
      </c>
      <c r="O11" s="206">
        <v>0</v>
      </c>
      <c r="P11" s="206">
        <v>40.409999999999997</v>
      </c>
      <c r="Q11" s="206">
        <v>0</v>
      </c>
      <c r="R11" s="206">
        <v>6.03</v>
      </c>
      <c r="S11" s="206">
        <v>0.53</v>
      </c>
      <c r="T11" s="206">
        <v>0</v>
      </c>
      <c r="U11" s="206">
        <v>20.66</v>
      </c>
      <c r="V11" s="206">
        <v>0</v>
      </c>
      <c r="W11" s="206">
        <v>0</v>
      </c>
      <c r="X11" s="206">
        <v>28.95</v>
      </c>
      <c r="Y11" s="206">
        <v>0</v>
      </c>
      <c r="Z11" s="206">
        <v>28.95</v>
      </c>
      <c r="AA11" s="206">
        <v>8.69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-0.1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27.23</v>
      </c>
      <c r="N12" s="206">
        <v>34.979999999999997</v>
      </c>
      <c r="O12" s="206">
        <v>0</v>
      </c>
      <c r="P12" s="206">
        <v>40.409999999999997</v>
      </c>
      <c r="Q12" s="206">
        <v>0</v>
      </c>
      <c r="R12" s="206">
        <v>6.03</v>
      </c>
      <c r="S12" s="206">
        <v>0.53</v>
      </c>
      <c r="T12" s="206">
        <v>0</v>
      </c>
      <c r="U12" s="206">
        <v>20.66</v>
      </c>
      <c r="V12" s="206">
        <v>0</v>
      </c>
      <c r="W12" s="206">
        <v>0</v>
      </c>
      <c r="X12" s="206">
        <v>28.95</v>
      </c>
      <c r="Y12" s="206">
        <v>0</v>
      </c>
      <c r="Z12" s="206">
        <v>28.95</v>
      </c>
      <c r="AA12" s="206">
        <v>8.69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-0.1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27.23</v>
      </c>
      <c r="N13" s="206">
        <v>34.979999999999997</v>
      </c>
      <c r="O13" s="206">
        <v>0</v>
      </c>
      <c r="P13" s="206">
        <v>40.409999999999997</v>
      </c>
      <c r="Q13" s="206">
        <v>0</v>
      </c>
      <c r="R13" s="206">
        <v>6.03</v>
      </c>
      <c r="S13" s="206">
        <v>0.53</v>
      </c>
      <c r="T13" s="206">
        <v>0</v>
      </c>
      <c r="U13" s="206">
        <v>20.66</v>
      </c>
      <c r="V13" s="206">
        <v>0</v>
      </c>
      <c r="W13" s="206">
        <v>0</v>
      </c>
      <c r="X13" s="206">
        <v>28.04</v>
      </c>
      <c r="Y13" s="206">
        <v>0</v>
      </c>
      <c r="Z13" s="206">
        <v>28.95</v>
      </c>
      <c r="AA13" s="206">
        <v>8.69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-0.1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27.23</v>
      </c>
      <c r="N14" s="206">
        <v>34.979999999999997</v>
      </c>
      <c r="O14" s="206">
        <v>0</v>
      </c>
      <c r="P14" s="206">
        <v>40.409999999999997</v>
      </c>
      <c r="Q14" s="206">
        <v>0</v>
      </c>
      <c r="R14" s="206">
        <v>6.03</v>
      </c>
      <c r="S14" s="206">
        <v>0.53</v>
      </c>
      <c r="T14" s="206">
        <v>0</v>
      </c>
      <c r="U14" s="206">
        <v>20.66</v>
      </c>
      <c r="V14" s="206">
        <v>0</v>
      </c>
      <c r="W14" s="206">
        <v>0</v>
      </c>
      <c r="X14" s="206">
        <v>28.95</v>
      </c>
      <c r="Y14" s="206">
        <v>0</v>
      </c>
      <c r="Z14" s="206">
        <v>28.95</v>
      </c>
      <c r="AA14" s="206">
        <v>8.69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-0.1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27.23</v>
      </c>
      <c r="N15" s="206">
        <v>34.979999999999997</v>
      </c>
      <c r="O15" s="206">
        <v>0</v>
      </c>
      <c r="P15" s="206">
        <v>40.409999999999997</v>
      </c>
      <c r="Q15" s="206">
        <v>0</v>
      </c>
      <c r="R15" s="206">
        <v>6.03</v>
      </c>
      <c r="S15" s="206">
        <v>0.53</v>
      </c>
      <c r="T15" s="206">
        <v>0</v>
      </c>
      <c r="U15" s="206">
        <v>20.66</v>
      </c>
      <c r="V15" s="206">
        <v>0</v>
      </c>
      <c r="W15" s="206">
        <v>0</v>
      </c>
      <c r="X15" s="206">
        <v>28.95</v>
      </c>
      <c r="Y15" s="206">
        <v>0</v>
      </c>
      <c r="Z15" s="206">
        <v>28.95</v>
      </c>
      <c r="AA15" s="206">
        <v>8.69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-0.1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27.23</v>
      </c>
      <c r="N16" s="206">
        <v>34.979999999999997</v>
      </c>
      <c r="O16" s="206">
        <v>0</v>
      </c>
      <c r="P16" s="206">
        <v>40.409999999999997</v>
      </c>
      <c r="Q16" s="206">
        <v>0</v>
      </c>
      <c r="R16" s="206">
        <v>6.03</v>
      </c>
      <c r="S16" s="206">
        <v>0.53</v>
      </c>
      <c r="T16" s="206">
        <v>0</v>
      </c>
      <c r="U16" s="206">
        <v>20.66</v>
      </c>
      <c r="V16" s="206">
        <v>0</v>
      </c>
      <c r="W16" s="206">
        <v>0</v>
      </c>
      <c r="X16" s="206">
        <v>28.95</v>
      </c>
      <c r="Y16" s="206">
        <v>0</v>
      </c>
      <c r="Z16" s="206">
        <v>28.95</v>
      </c>
      <c r="AA16" s="206">
        <v>8.69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-0.1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27.23</v>
      </c>
      <c r="N17" s="206">
        <v>34.979999999999997</v>
      </c>
      <c r="O17" s="206">
        <v>0</v>
      </c>
      <c r="P17" s="206">
        <v>40.409999999999997</v>
      </c>
      <c r="Q17" s="206">
        <v>0</v>
      </c>
      <c r="R17" s="206">
        <v>6.03</v>
      </c>
      <c r="S17" s="206">
        <v>0.53</v>
      </c>
      <c r="T17" s="206">
        <v>0</v>
      </c>
      <c r="U17" s="206">
        <v>20.66</v>
      </c>
      <c r="V17" s="206">
        <v>0</v>
      </c>
      <c r="W17" s="206">
        <v>0</v>
      </c>
      <c r="X17" s="206">
        <v>19.3</v>
      </c>
      <c r="Y17" s="206">
        <v>0</v>
      </c>
      <c r="Z17" s="206">
        <v>28.95</v>
      </c>
      <c r="AA17" s="206">
        <v>8.69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-0.1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27.23</v>
      </c>
      <c r="N18" s="206">
        <v>34.979999999999997</v>
      </c>
      <c r="O18" s="206">
        <v>0</v>
      </c>
      <c r="P18" s="206">
        <v>40.409999999999997</v>
      </c>
      <c r="Q18" s="206">
        <v>0</v>
      </c>
      <c r="R18" s="206">
        <v>6.03</v>
      </c>
      <c r="S18" s="206">
        <v>0.53</v>
      </c>
      <c r="T18" s="206">
        <v>0</v>
      </c>
      <c r="U18" s="206">
        <v>20.66</v>
      </c>
      <c r="V18" s="206">
        <v>0</v>
      </c>
      <c r="W18" s="206">
        <v>0</v>
      </c>
      <c r="X18" s="206">
        <v>19.3</v>
      </c>
      <c r="Y18" s="206">
        <v>0</v>
      </c>
      <c r="Z18" s="206">
        <v>28.95</v>
      </c>
      <c r="AA18" s="206">
        <v>8.69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-0.1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27.23</v>
      </c>
      <c r="N19" s="206">
        <v>34.979999999999997</v>
      </c>
      <c r="O19" s="206">
        <v>0</v>
      </c>
      <c r="P19" s="206">
        <v>40.409999999999997</v>
      </c>
      <c r="Q19" s="206">
        <v>0</v>
      </c>
      <c r="R19" s="206">
        <v>6.03</v>
      </c>
      <c r="S19" s="206">
        <v>0.53</v>
      </c>
      <c r="T19" s="206">
        <v>0</v>
      </c>
      <c r="U19" s="206">
        <v>20.66</v>
      </c>
      <c r="V19" s="206">
        <v>0</v>
      </c>
      <c r="W19" s="206">
        <v>0</v>
      </c>
      <c r="X19" s="206">
        <v>19.3</v>
      </c>
      <c r="Y19" s="206">
        <v>0</v>
      </c>
      <c r="Z19" s="206">
        <v>28.95</v>
      </c>
      <c r="AA19" s="206">
        <v>8.69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-0.1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27.23</v>
      </c>
      <c r="N20" s="206">
        <v>34.979999999999997</v>
      </c>
      <c r="O20" s="206">
        <v>0</v>
      </c>
      <c r="P20" s="206">
        <v>40.409999999999997</v>
      </c>
      <c r="Q20" s="206">
        <v>0</v>
      </c>
      <c r="R20" s="206">
        <v>6.03</v>
      </c>
      <c r="S20" s="206">
        <v>0.53</v>
      </c>
      <c r="T20" s="206">
        <v>0</v>
      </c>
      <c r="U20" s="206">
        <v>20.66</v>
      </c>
      <c r="V20" s="206">
        <v>0</v>
      </c>
      <c r="W20" s="206">
        <v>0</v>
      </c>
      <c r="X20" s="206">
        <v>19.3</v>
      </c>
      <c r="Y20" s="206">
        <v>0</v>
      </c>
      <c r="Z20" s="206">
        <v>28.95</v>
      </c>
      <c r="AA20" s="206">
        <v>8.69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-0.1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27.23</v>
      </c>
      <c r="N21" s="206">
        <v>34.979999999999997</v>
      </c>
      <c r="O21" s="206">
        <v>0</v>
      </c>
      <c r="P21" s="206">
        <v>40.409999999999997</v>
      </c>
      <c r="Q21" s="206">
        <v>0</v>
      </c>
      <c r="R21" s="206">
        <v>6.03</v>
      </c>
      <c r="S21" s="206">
        <v>0.53</v>
      </c>
      <c r="T21" s="206">
        <v>0</v>
      </c>
      <c r="U21" s="206">
        <v>20.66</v>
      </c>
      <c r="V21" s="206">
        <v>0</v>
      </c>
      <c r="W21" s="206">
        <v>0</v>
      </c>
      <c r="X21" s="206">
        <v>19.3</v>
      </c>
      <c r="Y21" s="206">
        <v>0</v>
      </c>
      <c r="Z21" s="206">
        <v>28.95</v>
      </c>
      <c r="AA21" s="206">
        <v>8.69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-0.1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27.23</v>
      </c>
      <c r="N22" s="206">
        <v>34.979999999999997</v>
      </c>
      <c r="O22" s="206">
        <v>0</v>
      </c>
      <c r="P22" s="206">
        <v>40.409999999999997</v>
      </c>
      <c r="Q22" s="206">
        <v>0</v>
      </c>
      <c r="R22" s="206">
        <v>6.03</v>
      </c>
      <c r="S22" s="206">
        <v>0.53</v>
      </c>
      <c r="T22" s="206">
        <v>0</v>
      </c>
      <c r="U22" s="206">
        <v>20.66</v>
      </c>
      <c r="V22" s="206">
        <v>0</v>
      </c>
      <c r="W22" s="206">
        <v>0</v>
      </c>
      <c r="X22" s="206">
        <v>19.3</v>
      </c>
      <c r="Y22" s="206">
        <v>0</v>
      </c>
      <c r="Z22" s="206">
        <v>28.95</v>
      </c>
      <c r="AA22" s="206">
        <v>8.69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-0.1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27.23</v>
      </c>
      <c r="N23" s="206">
        <v>34.979999999999997</v>
      </c>
      <c r="O23" s="206">
        <v>0</v>
      </c>
      <c r="P23" s="206">
        <v>40.409999999999997</v>
      </c>
      <c r="Q23" s="206">
        <v>0</v>
      </c>
      <c r="R23" s="206">
        <v>6.5</v>
      </c>
      <c r="S23" s="206">
        <v>7.82</v>
      </c>
      <c r="T23" s="206">
        <v>0</v>
      </c>
      <c r="U23" s="206">
        <v>20.66</v>
      </c>
      <c r="V23" s="206">
        <v>6.14</v>
      </c>
      <c r="W23" s="206">
        <v>8.49</v>
      </c>
      <c r="X23" s="206">
        <v>28.28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-0.1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27.23</v>
      </c>
      <c r="N24" s="206">
        <v>34.979999999999997</v>
      </c>
      <c r="O24" s="206">
        <v>0</v>
      </c>
      <c r="P24" s="206">
        <v>40.409999999999997</v>
      </c>
      <c r="Q24" s="206">
        <v>0</v>
      </c>
      <c r="R24" s="206">
        <v>6.5</v>
      </c>
      <c r="S24" s="206">
        <v>7.82</v>
      </c>
      <c r="T24" s="206">
        <v>0</v>
      </c>
      <c r="U24" s="206">
        <v>20.66</v>
      </c>
      <c r="V24" s="206">
        <v>6.14</v>
      </c>
      <c r="W24" s="206">
        <v>9.65</v>
      </c>
      <c r="X24" s="206">
        <v>28.42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-0.1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27.23</v>
      </c>
      <c r="N25" s="206">
        <v>34.979999999999997</v>
      </c>
      <c r="O25" s="206">
        <v>0</v>
      </c>
      <c r="P25" s="206">
        <v>40.409999999999997</v>
      </c>
      <c r="Q25" s="206">
        <v>0</v>
      </c>
      <c r="R25" s="206">
        <v>6.5</v>
      </c>
      <c r="S25" s="206">
        <v>7.82</v>
      </c>
      <c r="T25" s="206">
        <v>0</v>
      </c>
      <c r="U25" s="206">
        <v>20.66</v>
      </c>
      <c r="V25" s="206">
        <v>6.14</v>
      </c>
      <c r="W25" s="206">
        <v>9.65</v>
      </c>
      <c r="X25" s="206">
        <v>25.44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-0.1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27.23</v>
      </c>
      <c r="N26" s="206">
        <v>34.979999999999997</v>
      </c>
      <c r="O26" s="206">
        <v>0</v>
      </c>
      <c r="P26" s="206">
        <v>40.409999999999997</v>
      </c>
      <c r="Q26" s="206">
        <v>0</v>
      </c>
      <c r="R26" s="206">
        <v>6.5</v>
      </c>
      <c r="S26" s="206">
        <v>7.82</v>
      </c>
      <c r="T26" s="206">
        <v>0</v>
      </c>
      <c r="U26" s="206">
        <v>20.66</v>
      </c>
      <c r="V26" s="206">
        <v>6.14</v>
      </c>
      <c r="W26" s="206">
        <v>9.65</v>
      </c>
      <c r="X26" s="206">
        <v>25.44</v>
      </c>
      <c r="Y26" s="206">
        <v>0</v>
      </c>
      <c r="Z26" s="206">
        <v>74.97</v>
      </c>
      <c r="AA26" s="206">
        <v>26.7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-0.1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27.23</v>
      </c>
      <c r="N27" s="206">
        <v>34.979999999999997</v>
      </c>
      <c r="O27" s="206">
        <v>0</v>
      </c>
      <c r="P27" s="206">
        <v>40.409999999999997</v>
      </c>
      <c r="Q27" s="206">
        <v>0</v>
      </c>
      <c r="R27" s="206">
        <v>6.5</v>
      </c>
      <c r="S27" s="206">
        <v>7.82</v>
      </c>
      <c r="T27" s="206">
        <v>0</v>
      </c>
      <c r="U27" s="206">
        <v>20.66</v>
      </c>
      <c r="V27" s="206">
        <v>3.56</v>
      </c>
      <c r="W27" s="206">
        <v>9.65</v>
      </c>
      <c r="X27" s="206">
        <v>21.33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-0.1</v>
      </c>
      <c r="AH27" s="206">
        <v>0</v>
      </c>
      <c r="AI27" s="206">
        <v>0</v>
      </c>
      <c r="AJ27" s="206">
        <v>0</v>
      </c>
      <c r="AK27" s="206">
        <v>55.17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4.62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27.23</v>
      </c>
      <c r="N28" s="206">
        <v>34.979999999999997</v>
      </c>
      <c r="O28" s="206">
        <v>0</v>
      </c>
      <c r="P28" s="206">
        <v>40.409999999999997</v>
      </c>
      <c r="Q28" s="206">
        <v>0</v>
      </c>
      <c r="R28" s="206">
        <v>6.5</v>
      </c>
      <c r="S28" s="206">
        <v>7.82</v>
      </c>
      <c r="T28" s="206">
        <v>0</v>
      </c>
      <c r="U28" s="206">
        <v>20.66</v>
      </c>
      <c r="V28" s="206">
        <v>3.62</v>
      </c>
      <c r="W28" s="206">
        <v>9.65</v>
      </c>
      <c r="X28" s="206">
        <v>22.59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-0.1</v>
      </c>
      <c r="AH28" s="206">
        <v>0</v>
      </c>
      <c r="AI28" s="206">
        <v>0</v>
      </c>
      <c r="AJ28" s="206">
        <v>0</v>
      </c>
      <c r="AK28" s="206">
        <v>52.65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7.93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27.23</v>
      </c>
      <c r="N29" s="206">
        <v>34.979999999999997</v>
      </c>
      <c r="O29" s="206">
        <v>0</v>
      </c>
      <c r="P29" s="206">
        <v>40.409999999999997</v>
      </c>
      <c r="Q29" s="206">
        <v>0</v>
      </c>
      <c r="R29" s="206">
        <v>6.44</v>
      </c>
      <c r="S29" s="206">
        <v>7.81</v>
      </c>
      <c r="T29" s="206">
        <v>0</v>
      </c>
      <c r="U29" s="206">
        <v>20.66</v>
      </c>
      <c r="V29" s="206">
        <v>6.11</v>
      </c>
      <c r="W29" s="206">
        <v>9.65</v>
      </c>
      <c r="X29" s="206">
        <v>22.59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-0.1</v>
      </c>
      <c r="AH29" s="206">
        <v>0</v>
      </c>
      <c r="AI29" s="206">
        <v>0</v>
      </c>
      <c r="AJ29" s="206">
        <v>0</v>
      </c>
      <c r="AK29" s="206">
        <v>52.65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13.22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27.23</v>
      </c>
      <c r="N30" s="206">
        <v>34.979999999999997</v>
      </c>
      <c r="O30" s="206">
        <v>0</v>
      </c>
      <c r="P30" s="206">
        <v>40.409999999999997</v>
      </c>
      <c r="Q30" s="206">
        <v>0</v>
      </c>
      <c r="R30" s="206">
        <v>6.44</v>
      </c>
      <c r="S30" s="206">
        <v>7.81</v>
      </c>
      <c r="T30" s="206">
        <v>0</v>
      </c>
      <c r="U30" s="206">
        <v>20.66</v>
      </c>
      <c r="V30" s="206">
        <v>6.11</v>
      </c>
      <c r="W30" s="206">
        <v>9.65</v>
      </c>
      <c r="X30" s="206">
        <v>22.59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-0.1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27.23</v>
      </c>
      <c r="N31" s="206">
        <v>34.979999999999997</v>
      </c>
      <c r="O31" s="206">
        <v>0</v>
      </c>
      <c r="P31" s="206">
        <v>40.409999999999997</v>
      </c>
      <c r="Q31" s="206">
        <v>0</v>
      </c>
      <c r="R31" s="206">
        <v>6.44</v>
      </c>
      <c r="S31" s="206">
        <v>7.81</v>
      </c>
      <c r="T31" s="206">
        <v>0</v>
      </c>
      <c r="U31" s="206">
        <v>20.66</v>
      </c>
      <c r="V31" s="206">
        <v>5.39</v>
      </c>
      <c r="W31" s="206">
        <v>9.65</v>
      </c>
      <c r="X31" s="206">
        <v>20.09</v>
      </c>
      <c r="Y31" s="206">
        <v>0</v>
      </c>
      <c r="Z31" s="206">
        <v>74.97</v>
      </c>
      <c r="AA31" s="206">
        <v>26.7</v>
      </c>
      <c r="AB31" s="206">
        <v>0</v>
      </c>
      <c r="AC31" s="206">
        <v>8.8800000000000008</v>
      </c>
      <c r="AD31" s="206">
        <v>0</v>
      </c>
      <c r="AE31" s="206">
        <v>0</v>
      </c>
      <c r="AF31" s="206">
        <v>0</v>
      </c>
      <c r="AG31" s="206">
        <v>-0.1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27.23</v>
      </c>
      <c r="N32" s="206">
        <v>34.979999999999997</v>
      </c>
      <c r="O32" s="206">
        <v>0</v>
      </c>
      <c r="P32" s="206">
        <v>40.409999999999997</v>
      </c>
      <c r="Q32" s="206">
        <v>0</v>
      </c>
      <c r="R32" s="206">
        <v>6.44</v>
      </c>
      <c r="S32" s="206">
        <v>7.81</v>
      </c>
      <c r="T32" s="206">
        <v>0</v>
      </c>
      <c r="U32" s="206">
        <v>20.66</v>
      </c>
      <c r="V32" s="206">
        <v>5.39</v>
      </c>
      <c r="W32" s="206">
        <v>9.65</v>
      </c>
      <c r="X32" s="206">
        <v>20.09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-0.1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27.23</v>
      </c>
      <c r="N33" s="206">
        <v>34.979999999999997</v>
      </c>
      <c r="O33" s="206">
        <v>0</v>
      </c>
      <c r="P33" s="206">
        <v>40.409999999999997</v>
      </c>
      <c r="Q33" s="206">
        <v>0</v>
      </c>
      <c r="R33" s="206">
        <v>6.44</v>
      </c>
      <c r="S33" s="206">
        <v>7.81</v>
      </c>
      <c r="T33" s="206">
        <v>0</v>
      </c>
      <c r="U33" s="206">
        <v>20.66</v>
      </c>
      <c r="V33" s="206">
        <v>5.27</v>
      </c>
      <c r="W33" s="206">
        <v>9.65</v>
      </c>
      <c r="X33" s="206">
        <v>17.14</v>
      </c>
      <c r="Y33" s="206">
        <v>0</v>
      </c>
      <c r="Z33" s="206">
        <v>74.97</v>
      </c>
      <c r="AA33" s="206">
        <v>26.7</v>
      </c>
      <c r="AB33" s="206">
        <v>0</v>
      </c>
      <c r="AC33" s="206">
        <v>8.8800000000000008</v>
      </c>
      <c r="AD33" s="206">
        <v>0</v>
      </c>
      <c r="AE33" s="206">
        <v>0</v>
      </c>
      <c r="AF33" s="206">
        <v>0</v>
      </c>
      <c r="AG33" s="206">
        <v>-0.1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27.23</v>
      </c>
      <c r="N34" s="206">
        <v>34.979999999999997</v>
      </c>
      <c r="O34" s="206">
        <v>0</v>
      </c>
      <c r="P34" s="206">
        <v>40.409999999999997</v>
      </c>
      <c r="Q34" s="206">
        <v>0</v>
      </c>
      <c r="R34" s="206">
        <v>6.44</v>
      </c>
      <c r="S34" s="206">
        <v>7.81</v>
      </c>
      <c r="T34" s="206">
        <v>0</v>
      </c>
      <c r="U34" s="206">
        <v>20.66</v>
      </c>
      <c r="V34" s="206">
        <v>5.27</v>
      </c>
      <c r="W34" s="206">
        <v>9.65</v>
      </c>
      <c r="X34" s="206">
        <v>17.14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-0.1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0</v>
      </c>
      <c r="M35" s="206">
        <v>27.23</v>
      </c>
      <c r="N35" s="206">
        <v>34.979999999999997</v>
      </c>
      <c r="O35" s="206">
        <v>0</v>
      </c>
      <c r="P35" s="206">
        <v>40.409999999999997</v>
      </c>
      <c r="Q35" s="206">
        <v>0</v>
      </c>
      <c r="R35" s="206">
        <v>6.5</v>
      </c>
      <c r="S35" s="206">
        <v>7.82</v>
      </c>
      <c r="T35" s="206">
        <v>0</v>
      </c>
      <c r="U35" s="206">
        <v>20.66</v>
      </c>
      <c r="V35" s="206">
        <v>5.35</v>
      </c>
      <c r="W35" s="206">
        <v>9.65</v>
      </c>
      <c r="X35" s="206">
        <v>17.14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-0.1</v>
      </c>
      <c r="AH35" s="206">
        <v>0</v>
      </c>
      <c r="AI35" s="206">
        <v>0</v>
      </c>
      <c r="AJ35" s="206">
        <v>0</v>
      </c>
      <c r="AK35" s="206">
        <v>52.65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0</v>
      </c>
      <c r="M36" s="206">
        <v>27.23</v>
      </c>
      <c r="N36" s="206">
        <v>34.979999999999997</v>
      </c>
      <c r="O36" s="206">
        <v>0</v>
      </c>
      <c r="P36" s="206">
        <v>40.409999999999997</v>
      </c>
      <c r="Q36" s="206">
        <v>0</v>
      </c>
      <c r="R36" s="206">
        <v>6.5</v>
      </c>
      <c r="S36" s="206">
        <v>7.82</v>
      </c>
      <c r="T36" s="206">
        <v>0</v>
      </c>
      <c r="U36" s="206">
        <v>20.66</v>
      </c>
      <c r="V36" s="206">
        <v>6.04</v>
      </c>
      <c r="W36" s="206">
        <v>9.65</v>
      </c>
      <c r="X36" s="206">
        <v>17.14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-0.1</v>
      </c>
      <c r="AH36" s="206">
        <v>0</v>
      </c>
      <c r="AI36" s="206">
        <v>0</v>
      </c>
      <c r="AJ36" s="206">
        <v>0</v>
      </c>
      <c r="AK36" s="206">
        <v>52.65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27.23</v>
      </c>
      <c r="N37" s="206">
        <v>34.979999999999997</v>
      </c>
      <c r="O37" s="206">
        <v>0</v>
      </c>
      <c r="P37" s="206">
        <v>40.409999999999997</v>
      </c>
      <c r="Q37" s="206">
        <v>0</v>
      </c>
      <c r="R37" s="206">
        <v>6.5</v>
      </c>
      <c r="S37" s="206">
        <v>7.82</v>
      </c>
      <c r="T37" s="206">
        <v>0</v>
      </c>
      <c r="U37" s="206">
        <v>20.66</v>
      </c>
      <c r="V37" s="206">
        <v>6.14</v>
      </c>
      <c r="W37" s="206">
        <v>10</v>
      </c>
      <c r="X37" s="206">
        <v>15.91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-0.1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27.23</v>
      </c>
      <c r="N38" s="206">
        <v>34.979999999999997</v>
      </c>
      <c r="O38" s="206">
        <v>0</v>
      </c>
      <c r="P38" s="206">
        <v>40.409999999999997</v>
      </c>
      <c r="Q38" s="206">
        <v>0</v>
      </c>
      <c r="R38" s="206">
        <v>6.5</v>
      </c>
      <c r="S38" s="206">
        <v>7.82</v>
      </c>
      <c r="T38" s="206">
        <v>0</v>
      </c>
      <c r="U38" s="206">
        <v>20.66</v>
      </c>
      <c r="V38" s="206">
        <v>6.14</v>
      </c>
      <c r="W38" s="206">
        <v>10</v>
      </c>
      <c r="X38" s="206">
        <v>15.91</v>
      </c>
      <c r="Y38" s="206">
        <v>0</v>
      </c>
      <c r="Z38" s="206">
        <v>74.97</v>
      </c>
      <c r="AA38" s="206">
        <v>26.7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-0.1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27.23</v>
      </c>
      <c r="N39" s="206">
        <v>34.979999999999997</v>
      </c>
      <c r="O39" s="206">
        <v>0</v>
      </c>
      <c r="P39" s="206">
        <v>40.409999999999997</v>
      </c>
      <c r="Q39" s="206">
        <v>0</v>
      </c>
      <c r="R39" s="206">
        <v>6.5</v>
      </c>
      <c r="S39" s="206">
        <v>7.82</v>
      </c>
      <c r="T39" s="206">
        <v>0</v>
      </c>
      <c r="U39" s="206">
        <v>20.66</v>
      </c>
      <c r="V39" s="206">
        <v>6.36</v>
      </c>
      <c r="W39" s="206">
        <v>10</v>
      </c>
      <c r="X39" s="206">
        <v>16.760000000000002</v>
      </c>
      <c r="Y39" s="206">
        <v>0</v>
      </c>
      <c r="Z39" s="206">
        <v>74.97</v>
      </c>
      <c r="AA39" s="206">
        <v>26.7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-0.1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27.23</v>
      </c>
      <c r="N40" s="206">
        <v>34.979999999999997</v>
      </c>
      <c r="O40" s="206">
        <v>0</v>
      </c>
      <c r="P40" s="206">
        <v>40.409999999999997</v>
      </c>
      <c r="Q40" s="206">
        <v>0</v>
      </c>
      <c r="R40" s="206">
        <v>6.5</v>
      </c>
      <c r="S40" s="206">
        <v>7.82</v>
      </c>
      <c r="T40" s="206">
        <v>0</v>
      </c>
      <c r="U40" s="206">
        <v>20.66</v>
      </c>
      <c r="V40" s="206">
        <v>6.14</v>
      </c>
      <c r="W40" s="206">
        <v>10</v>
      </c>
      <c r="X40" s="206">
        <v>16.43</v>
      </c>
      <c r="Y40" s="206">
        <v>0</v>
      </c>
      <c r="Z40" s="206">
        <v>74.97</v>
      </c>
      <c r="AA40" s="206">
        <v>26.7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-0.1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27.23</v>
      </c>
      <c r="N41" s="206">
        <v>34.979999999999997</v>
      </c>
      <c r="O41" s="206">
        <v>0</v>
      </c>
      <c r="P41" s="206">
        <v>40.409999999999997</v>
      </c>
      <c r="Q41" s="206">
        <v>0</v>
      </c>
      <c r="R41" s="206">
        <v>6.5</v>
      </c>
      <c r="S41" s="206">
        <v>7.82</v>
      </c>
      <c r="T41" s="206">
        <v>0</v>
      </c>
      <c r="U41" s="206">
        <v>20.66</v>
      </c>
      <c r="V41" s="206">
        <v>6.14</v>
      </c>
      <c r="W41" s="206">
        <v>9.83</v>
      </c>
      <c r="X41" s="206">
        <v>20.59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-0.1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27.23</v>
      </c>
      <c r="N42" s="206">
        <v>34.979999999999997</v>
      </c>
      <c r="O42" s="206">
        <v>0</v>
      </c>
      <c r="P42" s="206">
        <v>40.409999999999997</v>
      </c>
      <c r="Q42" s="206">
        <v>0</v>
      </c>
      <c r="R42" s="206">
        <v>6.5</v>
      </c>
      <c r="S42" s="206">
        <v>7.82</v>
      </c>
      <c r="T42" s="206">
        <v>0</v>
      </c>
      <c r="U42" s="206">
        <v>20.66</v>
      </c>
      <c r="V42" s="206">
        <v>6.14</v>
      </c>
      <c r="W42" s="206">
        <v>9.7100000000000009</v>
      </c>
      <c r="X42" s="206">
        <v>20.59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-0.1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27.23</v>
      </c>
      <c r="N43" s="206">
        <v>34.979999999999997</v>
      </c>
      <c r="O43" s="206">
        <v>0</v>
      </c>
      <c r="P43" s="206">
        <v>40.409999999999997</v>
      </c>
      <c r="Q43" s="206">
        <v>0</v>
      </c>
      <c r="R43" s="206">
        <v>6.5</v>
      </c>
      <c r="S43" s="206">
        <v>7.82</v>
      </c>
      <c r="T43" s="206">
        <v>0</v>
      </c>
      <c r="U43" s="206">
        <v>20.66</v>
      </c>
      <c r="V43" s="206">
        <v>6.14</v>
      </c>
      <c r="W43" s="206">
        <v>9.65</v>
      </c>
      <c r="X43" s="206">
        <v>20.83</v>
      </c>
      <c r="Y43" s="206">
        <v>0</v>
      </c>
      <c r="Z43" s="206">
        <v>74.97</v>
      </c>
      <c r="AA43" s="206">
        <v>26.7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-0.1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27.23</v>
      </c>
      <c r="N44" s="206">
        <v>34.979999999999997</v>
      </c>
      <c r="O44" s="206">
        <v>0</v>
      </c>
      <c r="P44" s="206">
        <v>40.409999999999997</v>
      </c>
      <c r="Q44" s="206">
        <v>0</v>
      </c>
      <c r="R44" s="206">
        <v>6.5</v>
      </c>
      <c r="S44" s="206">
        <v>7.82</v>
      </c>
      <c r="T44" s="206">
        <v>0</v>
      </c>
      <c r="U44" s="206">
        <v>20.66</v>
      </c>
      <c r="V44" s="206">
        <v>6.14</v>
      </c>
      <c r="W44" s="206">
        <v>9.65</v>
      </c>
      <c r="X44" s="206">
        <v>20.83</v>
      </c>
      <c r="Y44" s="206">
        <v>0</v>
      </c>
      <c r="Z44" s="206">
        <v>74.97</v>
      </c>
      <c r="AA44" s="206">
        <v>26.7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-0.1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27.23</v>
      </c>
      <c r="N45" s="206">
        <v>34.979999999999997</v>
      </c>
      <c r="O45" s="206">
        <v>0</v>
      </c>
      <c r="P45" s="206">
        <v>40.409999999999997</v>
      </c>
      <c r="Q45" s="206">
        <v>0</v>
      </c>
      <c r="R45" s="206">
        <v>6.5</v>
      </c>
      <c r="S45" s="206">
        <v>7.82</v>
      </c>
      <c r="T45" s="206">
        <v>0</v>
      </c>
      <c r="U45" s="206">
        <v>20.66</v>
      </c>
      <c r="V45" s="206">
        <v>6.14</v>
      </c>
      <c r="W45" s="206">
        <v>9.65</v>
      </c>
      <c r="X45" s="206">
        <v>24.81</v>
      </c>
      <c r="Y45" s="206">
        <v>0</v>
      </c>
      <c r="Z45" s="206">
        <v>74.97</v>
      </c>
      <c r="AA45" s="206">
        <v>26.7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-0.1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27.23</v>
      </c>
      <c r="N46" s="206">
        <v>34.979999999999997</v>
      </c>
      <c r="O46" s="206">
        <v>0</v>
      </c>
      <c r="P46" s="206">
        <v>40.409999999999997</v>
      </c>
      <c r="Q46" s="206">
        <v>0</v>
      </c>
      <c r="R46" s="206">
        <v>6.5</v>
      </c>
      <c r="S46" s="206">
        <v>7.82</v>
      </c>
      <c r="T46" s="206">
        <v>0</v>
      </c>
      <c r="U46" s="206">
        <v>20.66</v>
      </c>
      <c r="V46" s="206">
        <v>6.14</v>
      </c>
      <c r="W46" s="206">
        <v>9.65</v>
      </c>
      <c r="X46" s="206">
        <v>24.81</v>
      </c>
      <c r="Y46" s="206">
        <v>0</v>
      </c>
      <c r="Z46" s="206">
        <v>74.97</v>
      </c>
      <c r="AA46" s="206">
        <v>26.7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-0.1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27.23</v>
      </c>
      <c r="N47" s="206">
        <v>34.979999999999997</v>
      </c>
      <c r="O47" s="206">
        <v>0</v>
      </c>
      <c r="P47" s="206">
        <v>40.409999999999997</v>
      </c>
      <c r="Q47" s="206">
        <v>0</v>
      </c>
      <c r="R47" s="206">
        <v>6.5</v>
      </c>
      <c r="S47" s="206">
        <v>7.82</v>
      </c>
      <c r="T47" s="206">
        <v>0</v>
      </c>
      <c r="U47" s="206">
        <v>20.66</v>
      </c>
      <c r="V47" s="206">
        <v>6.14</v>
      </c>
      <c r="W47" s="206">
        <v>9.65</v>
      </c>
      <c r="X47" s="206">
        <v>24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-0.1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27.23</v>
      </c>
      <c r="N48" s="206">
        <v>34.979999999999997</v>
      </c>
      <c r="O48" s="206">
        <v>0</v>
      </c>
      <c r="P48" s="206">
        <v>40.409999999999997</v>
      </c>
      <c r="Q48" s="206">
        <v>0</v>
      </c>
      <c r="R48" s="206">
        <v>6.5</v>
      </c>
      <c r="S48" s="206">
        <v>7.82</v>
      </c>
      <c r="T48" s="206">
        <v>0</v>
      </c>
      <c r="U48" s="206">
        <v>20.66</v>
      </c>
      <c r="V48" s="206">
        <v>6.14</v>
      </c>
      <c r="W48" s="206">
        <v>9.65</v>
      </c>
      <c r="X48" s="206">
        <v>24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-0.1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27.23</v>
      </c>
      <c r="N49" s="206">
        <v>34.979999999999997</v>
      </c>
      <c r="O49" s="206">
        <v>0</v>
      </c>
      <c r="P49" s="206">
        <v>40.409999999999997</v>
      </c>
      <c r="Q49" s="206">
        <v>0</v>
      </c>
      <c r="R49" s="206">
        <v>6.5</v>
      </c>
      <c r="S49" s="206">
        <v>7.82</v>
      </c>
      <c r="T49" s="206">
        <v>0</v>
      </c>
      <c r="U49" s="206">
        <v>20.66</v>
      </c>
      <c r="V49" s="206">
        <v>6.14</v>
      </c>
      <c r="W49" s="206">
        <v>9.65</v>
      </c>
      <c r="X49" s="206">
        <v>26.13</v>
      </c>
      <c r="Y49" s="206">
        <v>0</v>
      </c>
      <c r="Z49" s="206">
        <v>74.97</v>
      </c>
      <c r="AA49" s="206">
        <v>26.7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-0.1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27.23</v>
      </c>
      <c r="N50" s="206">
        <v>34.979999999999997</v>
      </c>
      <c r="O50" s="206">
        <v>0</v>
      </c>
      <c r="P50" s="206">
        <v>40.409999999999997</v>
      </c>
      <c r="Q50" s="206">
        <v>0</v>
      </c>
      <c r="R50" s="206">
        <v>6.5</v>
      </c>
      <c r="S50" s="206">
        <v>7.82</v>
      </c>
      <c r="T50" s="206">
        <v>0</v>
      </c>
      <c r="U50" s="206">
        <v>20.66</v>
      </c>
      <c r="V50" s="206">
        <v>6.14</v>
      </c>
      <c r="W50" s="206">
        <v>9.65</v>
      </c>
      <c r="X50" s="206">
        <v>26.13</v>
      </c>
      <c r="Y50" s="206">
        <v>0</v>
      </c>
      <c r="Z50" s="206">
        <v>74.97</v>
      </c>
      <c r="AA50" s="206">
        <v>26.7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-0.1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27.23</v>
      </c>
      <c r="N51" s="206">
        <v>34.979999999999997</v>
      </c>
      <c r="O51" s="206">
        <v>0</v>
      </c>
      <c r="P51" s="206">
        <v>40.409999999999997</v>
      </c>
      <c r="Q51" s="206">
        <v>0</v>
      </c>
      <c r="R51" s="206">
        <v>6.5</v>
      </c>
      <c r="S51" s="206">
        <v>7.82</v>
      </c>
      <c r="T51" s="206">
        <v>0</v>
      </c>
      <c r="U51" s="206">
        <v>20.66</v>
      </c>
      <c r="V51" s="206">
        <v>6.14</v>
      </c>
      <c r="W51" s="206">
        <v>9.65</v>
      </c>
      <c r="X51" s="206">
        <v>28.95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-0.1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27.23</v>
      </c>
      <c r="N52" s="206">
        <v>34.979999999999997</v>
      </c>
      <c r="O52" s="206">
        <v>0</v>
      </c>
      <c r="P52" s="206">
        <v>40.409999999999997</v>
      </c>
      <c r="Q52" s="206">
        <v>0</v>
      </c>
      <c r="R52" s="206">
        <v>6.5</v>
      </c>
      <c r="S52" s="206">
        <v>7.82</v>
      </c>
      <c r="T52" s="206">
        <v>0</v>
      </c>
      <c r="U52" s="206">
        <v>20.66</v>
      </c>
      <c r="V52" s="206">
        <v>6.14</v>
      </c>
      <c r="W52" s="206">
        <v>9.65</v>
      </c>
      <c r="X52" s="206">
        <v>28.95</v>
      </c>
      <c r="Y52" s="206">
        <v>0</v>
      </c>
      <c r="Z52" s="206">
        <v>74.97</v>
      </c>
      <c r="AA52" s="206">
        <v>26.7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-0.1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27.23</v>
      </c>
      <c r="N53" s="206">
        <v>34.979999999999997</v>
      </c>
      <c r="O53" s="206">
        <v>0</v>
      </c>
      <c r="P53" s="206">
        <v>40.409999999999997</v>
      </c>
      <c r="Q53" s="206">
        <v>0</v>
      </c>
      <c r="R53" s="206">
        <v>6.5</v>
      </c>
      <c r="S53" s="206">
        <v>7.82</v>
      </c>
      <c r="T53" s="206">
        <v>0</v>
      </c>
      <c r="U53" s="206">
        <v>20.66</v>
      </c>
      <c r="V53" s="206">
        <v>6.14</v>
      </c>
      <c r="W53" s="206">
        <v>9.65</v>
      </c>
      <c r="X53" s="206">
        <v>28.66</v>
      </c>
      <c r="Y53" s="206">
        <v>0</v>
      </c>
      <c r="Z53" s="206">
        <v>74.97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-0.1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27.23</v>
      </c>
      <c r="N54" s="206">
        <v>34.979999999999997</v>
      </c>
      <c r="O54" s="206">
        <v>0</v>
      </c>
      <c r="P54" s="206">
        <v>40.409999999999997</v>
      </c>
      <c r="Q54" s="206">
        <v>0</v>
      </c>
      <c r="R54" s="206">
        <v>6.5</v>
      </c>
      <c r="S54" s="206">
        <v>7.82</v>
      </c>
      <c r="T54" s="206">
        <v>0</v>
      </c>
      <c r="U54" s="206">
        <v>20.66</v>
      </c>
      <c r="V54" s="206">
        <v>6.14</v>
      </c>
      <c r="W54" s="206">
        <v>9.65</v>
      </c>
      <c r="X54" s="206">
        <v>28.66</v>
      </c>
      <c r="Y54" s="206">
        <v>0</v>
      </c>
      <c r="Z54" s="206">
        <v>74.97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-0.1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27.23</v>
      </c>
      <c r="N55" s="206">
        <v>34.979999999999997</v>
      </c>
      <c r="O55" s="206">
        <v>0</v>
      </c>
      <c r="P55" s="206">
        <v>40.409999999999997</v>
      </c>
      <c r="Q55" s="206">
        <v>0</v>
      </c>
      <c r="R55" s="206">
        <v>6.5</v>
      </c>
      <c r="S55" s="206">
        <v>7.82</v>
      </c>
      <c r="T55" s="206">
        <v>0</v>
      </c>
      <c r="U55" s="206">
        <v>20.66</v>
      </c>
      <c r="V55" s="206">
        <v>6.14</v>
      </c>
      <c r="W55" s="206">
        <v>9.65</v>
      </c>
      <c r="X55" s="206">
        <v>28.95</v>
      </c>
      <c r="Y55" s="206">
        <v>0</v>
      </c>
      <c r="Z55" s="206">
        <v>74.97</v>
      </c>
      <c r="AA55" s="206">
        <v>26.7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-0.1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27.23</v>
      </c>
      <c r="N56" s="206">
        <v>34.979999999999997</v>
      </c>
      <c r="O56" s="206">
        <v>0</v>
      </c>
      <c r="P56" s="206">
        <v>40.409999999999997</v>
      </c>
      <c r="Q56" s="206">
        <v>0</v>
      </c>
      <c r="R56" s="206">
        <v>6.5</v>
      </c>
      <c r="S56" s="206">
        <v>7.82</v>
      </c>
      <c r="T56" s="206">
        <v>0</v>
      </c>
      <c r="U56" s="206">
        <v>20.66</v>
      </c>
      <c r="V56" s="206">
        <v>6.14</v>
      </c>
      <c r="W56" s="206">
        <v>9.65</v>
      </c>
      <c r="X56" s="206">
        <v>28.95</v>
      </c>
      <c r="Y56" s="206">
        <v>0</v>
      </c>
      <c r="Z56" s="206">
        <v>74.97</v>
      </c>
      <c r="AA56" s="206">
        <v>26.7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-0.1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27.23</v>
      </c>
      <c r="N57" s="206">
        <v>34.979999999999997</v>
      </c>
      <c r="O57" s="206">
        <v>0</v>
      </c>
      <c r="P57" s="206">
        <v>41.25</v>
      </c>
      <c r="Q57" s="206">
        <v>0</v>
      </c>
      <c r="R57" s="206">
        <v>6.27</v>
      </c>
      <c r="S57" s="206">
        <v>7.82</v>
      </c>
      <c r="T57" s="206">
        <v>0</v>
      </c>
      <c r="U57" s="206">
        <v>20.66</v>
      </c>
      <c r="V57" s="206">
        <v>6.14</v>
      </c>
      <c r="W57" s="206">
        <v>9.65</v>
      </c>
      <c r="X57" s="206">
        <v>28.95</v>
      </c>
      <c r="Y57" s="206">
        <v>0</v>
      </c>
      <c r="Z57" s="206">
        <v>74.97</v>
      </c>
      <c r="AA57" s="206">
        <v>26.7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-0.1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27.23</v>
      </c>
      <c r="N58" s="206">
        <v>34.979999999999997</v>
      </c>
      <c r="O58" s="206">
        <v>0</v>
      </c>
      <c r="P58" s="206">
        <v>41.25</v>
      </c>
      <c r="Q58" s="206">
        <v>0</v>
      </c>
      <c r="R58" s="206">
        <v>6.27</v>
      </c>
      <c r="S58" s="206">
        <v>7.82</v>
      </c>
      <c r="T58" s="206">
        <v>0</v>
      </c>
      <c r="U58" s="206">
        <v>20.66</v>
      </c>
      <c r="V58" s="206">
        <v>6.14</v>
      </c>
      <c r="W58" s="206">
        <v>9.65</v>
      </c>
      <c r="X58" s="206">
        <v>28.95</v>
      </c>
      <c r="Y58" s="206">
        <v>0</v>
      </c>
      <c r="Z58" s="206">
        <v>74.97</v>
      </c>
      <c r="AA58" s="206">
        <v>26.7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-0.1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27.23</v>
      </c>
      <c r="N59" s="206">
        <v>34.979999999999997</v>
      </c>
      <c r="O59" s="206">
        <v>0</v>
      </c>
      <c r="P59" s="206">
        <v>41.25</v>
      </c>
      <c r="Q59" s="206">
        <v>0</v>
      </c>
      <c r="R59" s="206">
        <v>6.27</v>
      </c>
      <c r="S59" s="206">
        <v>7.82</v>
      </c>
      <c r="T59" s="206">
        <v>0</v>
      </c>
      <c r="U59" s="206">
        <v>20.66</v>
      </c>
      <c r="V59" s="206">
        <v>6.14</v>
      </c>
      <c r="W59" s="206">
        <v>9.65</v>
      </c>
      <c r="X59" s="206">
        <v>28.95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-0.1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27.23</v>
      </c>
      <c r="N60" s="206">
        <v>34.979999999999997</v>
      </c>
      <c r="O60" s="206">
        <v>0</v>
      </c>
      <c r="P60" s="206">
        <v>41.25</v>
      </c>
      <c r="Q60" s="206">
        <v>0</v>
      </c>
      <c r="R60" s="206">
        <v>6.27</v>
      </c>
      <c r="S60" s="206">
        <v>7.82</v>
      </c>
      <c r="T60" s="206">
        <v>0</v>
      </c>
      <c r="U60" s="206">
        <v>20.66</v>
      </c>
      <c r="V60" s="206">
        <v>6.14</v>
      </c>
      <c r="W60" s="206">
        <v>9.65</v>
      </c>
      <c r="X60" s="206">
        <v>28.95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-0.1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27.23</v>
      </c>
      <c r="N61" s="206">
        <v>34.979999999999997</v>
      </c>
      <c r="O61" s="206">
        <v>0</v>
      </c>
      <c r="P61" s="206">
        <v>41.25</v>
      </c>
      <c r="Q61" s="206">
        <v>0</v>
      </c>
      <c r="R61" s="206">
        <v>6.27</v>
      </c>
      <c r="S61" s="206">
        <v>7.82</v>
      </c>
      <c r="T61" s="206">
        <v>0</v>
      </c>
      <c r="U61" s="206">
        <v>20.66</v>
      </c>
      <c r="V61" s="206">
        <v>6.14</v>
      </c>
      <c r="W61" s="206">
        <v>9.65</v>
      </c>
      <c r="X61" s="206">
        <v>30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-0.1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27.23</v>
      </c>
      <c r="N62" s="206">
        <v>34.979999999999997</v>
      </c>
      <c r="O62" s="206">
        <v>0</v>
      </c>
      <c r="P62" s="206">
        <v>41.25</v>
      </c>
      <c r="Q62" s="206">
        <v>0</v>
      </c>
      <c r="R62" s="206">
        <v>6.27</v>
      </c>
      <c r="S62" s="206">
        <v>7.82</v>
      </c>
      <c r="T62" s="206">
        <v>0</v>
      </c>
      <c r="U62" s="206">
        <v>20.66</v>
      </c>
      <c r="V62" s="206">
        <v>6.14</v>
      </c>
      <c r="W62" s="206">
        <v>9.65</v>
      </c>
      <c r="X62" s="206">
        <v>30</v>
      </c>
      <c r="Y62" s="206">
        <v>0</v>
      </c>
      <c r="Z62" s="206">
        <v>74.97</v>
      </c>
      <c r="AA62" s="206">
        <v>26.7</v>
      </c>
      <c r="AB62" s="206">
        <v>0</v>
      </c>
      <c r="AC62" s="206">
        <v>9.06</v>
      </c>
      <c r="AD62" s="206">
        <v>0</v>
      </c>
      <c r="AE62" s="206">
        <v>0</v>
      </c>
      <c r="AF62" s="206">
        <v>0</v>
      </c>
      <c r="AG62" s="206">
        <v>-0.1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27.23</v>
      </c>
      <c r="N63" s="206">
        <v>34.979999999999997</v>
      </c>
      <c r="O63" s="206">
        <v>0</v>
      </c>
      <c r="P63" s="206">
        <v>41.25</v>
      </c>
      <c r="Q63" s="206">
        <v>0</v>
      </c>
      <c r="R63" s="206">
        <v>6.27</v>
      </c>
      <c r="S63" s="206">
        <v>7.82</v>
      </c>
      <c r="T63" s="206">
        <v>0</v>
      </c>
      <c r="U63" s="206">
        <v>20.66</v>
      </c>
      <c r="V63" s="206">
        <v>6.14</v>
      </c>
      <c r="W63" s="206">
        <v>9.65</v>
      </c>
      <c r="X63" s="206">
        <v>25.29</v>
      </c>
      <c r="Y63" s="206">
        <v>0</v>
      </c>
      <c r="Z63" s="206">
        <v>74.97</v>
      </c>
      <c r="AA63" s="206">
        <v>26.7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-0.1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27.23</v>
      </c>
      <c r="N64" s="206">
        <v>34.979999999999997</v>
      </c>
      <c r="O64" s="206">
        <v>0</v>
      </c>
      <c r="P64" s="206">
        <v>41.25</v>
      </c>
      <c r="Q64" s="206">
        <v>0</v>
      </c>
      <c r="R64" s="206">
        <v>6.27</v>
      </c>
      <c r="S64" s="206">
        <v>7.82</v>
      </c>
      <c r="T64" s="206">
        <v>0</v>
      </c>
      <c r="U64" s="206">
        <v>20.66</v>
      </c>
      <c r="V64" s="206">
        <v>6.14</v>
      </c>
      <c r="W64" s="206">
        <v>9.65</v>
      </c>
      <c r="X64" s="206">
        <v>24.41</v>
      </c>
      <c r="Y64" s="206">
        <v>0</v>
      </c>
      <c r="Z64" s="206">
        <v>74.97</v>
      </c>
      <c r="AA64" s="206">
        <v>26.7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-0.1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27.23</v>
      </c>
      <c r="N65" s="206">
        <v>34.979999999999997</v>
      </c>
      <c r="O65" s="206">
        <v>0</v>
      </c>
      <c r="P65" s="206">
        <v>41.25</v>
      </c>
      <c r="Q65" s="206">
        <v>0</v>
      </c>
      <c r="R65" s="206">
        <v>6.27</v>
      </c>
      <c r="S65" s="206">
        <v>7.82</v>
      </c>
      <c r="T65" s="206">
        <v>0</v>
      </c>
      <c r="U65" s="206">
        <v>20.66</v>
      </c>
      <c r="V65" s="206">
        <v>5.96</v>
      </c>
      <c r="W65" s="206">
        <v>9.65</v>
      </c>
      <c r="X65" s="206">
        <v>19.57</v>
      </c>
      <c r="Y65" s="206">
        <v>0</v>
      </c>
      <c r="Z65" s="206">
        <v>74.97</v>
      </c>
      <c r="AA65" s="206">
        <v>26.7</v>
      </c>
      <c r="AB65" s="206">
        <v>0</v>
      </c>
      <c r="AC65" s="206">
        <v>9.06</v>
      </c>
      <c r="AD65" s="206">
        <v>0</v>
      </c>
      <c r="AE65" s="206">
        <v>0</v>
      </c>
      <c r="AF65" s="206">
        <v>0</v>
      </c>
      <c r="AG65" s="206">
        <v>-0.1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27.23</v>
      </c>
      <c r="N66" s="206">
        <v>34.979999999999997</v>
      </c>
      <c r="O66" s="206">
        <v>0</v>
      </c>
      <c r="P66" s="206">
        <v>41.25</v>
      </c>
      <c r="Q66" s="206">
        <v>0</v>
      </c>
      <c r="R66" s="206">
        <v>6.27</v>
      </c>
      <c r="S66" s="206">
        <v>7.82</v>
      </c>
      <c r="T66" s="206">
        <v>0</v>
      </c>
      <c r="U66" s="206">
        <v>20.66</v>
      </c>
      <c r="V66" s="206">
        <v>5.96</v>
      </c>
      <c r="W66" s="206">
        <v>9.65</v>
      </c>
      <c r="X66" s="206">
        <v>20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-0.1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10.76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27.23</v>
      </c>
      <c r="N67" s="206">
        <v>34.979999999999997</v>
      </c>
      <c r="O67" s="206">
        <v>0</v>
      </c>
      <c r="P67" s="206">
        <v>41.25</v>
      </c>
      <c r="Q67" s="206">
        <v>0</v>
      </c>
      <c r="R67" s="206">
        <v>6.27</v>
      </c>
      <c r="S67" s="206">
        <v>7.81</v>
      </c>
      <c r="T67" s="206">
        <v>0</v>
      </c>
      <c r="U67" s="206">
        <v>20.66</v>
      </c>
      <c r="V67" s="206">
        <v>5.61</v>
      </c>
      <c r="W67" s="206">
        <v>9.65</v>
      </c>
      <c r="X67" s="206">
        <v>19.38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-0.1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10.76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27.23</v>
      </c>
      <c r="N68" s="206">
        <v>34.979999999999997</v>
      </c>
      <c r="O68" s="206">
        <v>0</v>
      </c>
      <c r="P68" s="206">
        <v>41.25</v>
      </c>
      <c r="Q68" s="206">
        <v>0</v>
      </c>
      <c r="R68" s="206">
        <v>6.27</v>
      </c>
      <c r="S68" s="206">
        <v>7.81</v>
      </c>
      <c r="T68" s="206">
        <v>0</v>
      </c>
      <c r="U68" s="206">
        <v>20.66</v>
      </c>
      <c r="V68" s="206">
        <v>5.61</v>
      </c>
      <c r="W68" s="206">
        <v>9.65</v>
      </c>
      <c r="X68" s="206">
        <v>19.38</v>
      </c>
      <c r="Y68" s="206">
        <v>0</v>
      </c>
      <c r="Z68" s="206">
        <v>74.97</v>
      </c>
      <c r="AA68" s="206">
        <v>26.7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-0.1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1.23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27.23</v>
      </c>
      <c r="N69" s="206">
        <v>34.979999999999997</v>
      </c>
      <c r="O69" s="206">
        <v>0</v>
      </c>
      <c r="P69" s="206">
        <v>41.25</v>
      </c>
      <c r="Q69" s="206">
        <v>0</v>
      </c>
      <c r="R69" s="206">
        <v>6.27</v>
      </c>
      <c r="S69" s="206">
        <v>7.81</v>
      </c>
      <c r="T69" s="206">
        <v>0</v>
      </c>
      <c r="U69" s="206">
        <v>20.66</v>
      </c>
      <c r="V69" s="206">
        <v>5.3</v>
      </c>
      <c r="W69" s="206">
        <v>9.65</v>
      </c>
      <c r="X69" s="206">
        <v>14.9</v>
      </c>
      <c r="Y69" s="206">
        <v>0</v>
      </c>
      <c r="Z69" s="206">
        <v>74.97</v>
      </c>
      <c r="AA69" s="206">
        <v>26.7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27.23</v>
      </c>
      <c r="N70" s="206">
        <v>34.979999999999997</v>
      </c>
      <c r="O70" s="206">
        <v>0</v>
      </c>
      <c r="P70" s="206">
        <v>41.25</v>
      </c>
      <c r="Q70" s="206">
        <v>0</v>
      </c>
      <c r="R70" s="206">
        <v>6.27</v>
      </c>
      <c r="S70" s="206">
        <v>7.81</v>
      </c>
      <c r="T70" s="206">
        <v>0</v>
      </c>
      <c r="U70" s="206">
        <v>20.66</v>
      </c>
      <c r="V70" s="206">
        <v>5.3</v>
      </c>
      <c r="W70" s="206">
        <v>9.65</v>
      </c>
      <c r="X70" s="206">
        <v>14.9</v>
      </c>
      <c r="Y70" s="206">
        <v>0</v>
      </c>
      <c r="Z70" s="206">
        <v>74.97</v>
      </c>
      <c r="AA70" s="206">
        <v>26.7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16.829999999999998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8.24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27.23</v>
      </c>
      <c r="N71" s="206">
        <v>34.979999999999997</v>
      </c>
      <c r="O71" s="206">
        <v>0</v>
      </c>
      <c r="P71" s="206">
        <v>41.25</v>
      </c>
      <c r="Q71" s="206">
        <v>0</v>
      </c>
      <c r="R71" s="206">
        <v>6.27</v>
      </c>
      <c r="S71" s="206">
        <v>7.81</v>
      </c>
      <c r="T71" s="206">
        <v>0</v>
      </c>
      <c r="U71" s="206">
        <v>20.66</v>
      </c>
      <c r="V71" s="206">
        <v>3.45</v>
      </c>
      <c r="W71" s="206">
        <v>9.65</v>
      </c>
      <c r="X71" s="206">
        <v>14.9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8.24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27.23</v>
      </c>
      <c r="N72" s="206">
        <v>34.979999999999997</v>
      </c>
      <c r="O72" s="206">
        <v>0</v>
      </c>
      <c r="P72" s="206">
        <v>41.25</v>
      </c>
      <c r="Q72" s="206">
        <v>0</v>
      </c>
      <c r="R72" s="206">
        <v>6.27</v>
      </c>
      <c r="S72" s="206">
        <v>7.81</v>
      </c>
      <c r="T72" s="206">
        <v>0</v>
      </c>
      <c r="U72" s="206">
        <v>20.66</v>
      </c>
      <c r="V72" s="206">
        <v>3.45</v>
      </c>
      <c r="W72" s="206">
        <v>9.65</v>
      </c>
      <c r="X72" s="206">
        <v>14.9</v>
      </c>
      <c r="Y72" s="206">
        <v>0</v>
      </c>
      <c r="Z72" s="206">
        <v>74.97</v>
      </c>
      <c r="AA72" s="206">
        <v>26.7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10.89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8.24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27.23</v>
      </c>
      <c r="N73" s="206">
        <v>34.979999999999997</v>
      </c>
      <c r="O73" s="206">
        <v>0</v>
      </c>
      <c r="P73" s="206">
        <v>41.25</v>
      </c>
      <c r="Q73" s="206">
        <v>0</v>
      </c>
      <c r="R73" s="206">
        <v>6.27</v>
      </c>
      <c r="S73" s="206">
        <v>7.81</v>
      </c>
      <c r="T73" s="206">
        <v>0</v>
      </c>
      <c r="U73" s="206">
        <v>20.66</v>
      </c>
      <c r="V73" s="206">
        <v>3.45</v>
      </c>
      <c r="W73" s="206">
        <v>9.65</v>
      </c>
      <c r="X73" s="206">
        <v>14.9</v>
      </c>
      <c r="Y73" s="206">
        <v>0</v>
      </c>
      <c r="Z73" s="206">
        <v>74.97</v>
      </c>
      <c r="AA73" s="206">
        <v>26.7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7.73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8.24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4.58</v>
      </c>
      <c r="L74" s="206">
        <v>0</v>
      </c>
      <c r="M74" s="206">
        <v>27.23</v>
      </c>
      <c r="N74" s="206">
        <v>34.979999999999997</v>
      </c>
      <c r="O74" s="206">
        <v>0</v>
      </c>
      <c r="P74" s="206">
        <v>41.25</v>
      </c>
      <c r="Q74" s="206">
        <v>0</v>
      </c>
      <c r="R74" s="206">
        <v>6.27</v>
      </c>
      <c r="S74" s="206">
        <v>7.81</v>
      </c>
      <c r="T74" s="206">
        <v>0</v>
      </c>
      <c r="U74" s="206">
        <v>20.66</v>
      </c>
      <c r="V74" s="206">
        <v>3.45</v>
      </c>
      <c r="W74" s="206">
        <v>9.65</v>
      </c>
      <c r="X74" s="206">
        <v>14.9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66.5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5.39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4.58</v>
      </c>
      <c r="L75" s="206">
        <v>0</v>
      </c>
      <c r="M75" s="206">
        <v>27.23</v>
      </c>
      <c r="N75" s="206">
        <v>34.979999999999997</v>
      </c>
      <c r="O75" s="206">
        <v>0</v>
      </c>
      <c r="P75" s="206">
        <v>41.25</v>
      </c>
      <c r="Q75" s="206">
        <v>0</v>
      </c>
      <c r="R75" s="206">
        <v>6.27</v>
      </c>
      <c r="S75" s="206">
        <v>7.81</v>
      </c>
      <c r="T75" s="206">
        <v>0</v>
      </c>
      <c r="U75" s="206">
        <v>20.66</v>
      </c>
      <c r="V75" s="206">
        <v>3.45</v>
      </c>
      <c r="W75" s="206">
        <v>9.65</v>
      </c>
      <c r="X75" s="206">
        <v>22.81</v>
      </c>
      <c r="Y75" s="206">
        <v>0</v>
      </c>
      <c r="Z75" s="206">
        <v>74.97</v>
      </c>
      <c r="AA75" s="206">
        <v>26.7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67.430000000000007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4.58</v>
      </c>
      <c r="L76" s="206">
        <v>0</v>
      </c>
      <c r="M76" s="206">
        <v>27.23</v>
      </c>
      <c r="N76" s="206">
        <v>34.979999999999997</v>
      </c>
      <c r="O76" s="206">
        <v>0</v>
      </c>
      <c r="P76" s="206">
        <v>41.25</v>
      </c>
      <c r="Q76" s="206">
        <v>0</v>
      </c>
      <c r="R76" s="206">
        <v>6.27</v>
      </c>
      <c r="S76" s="206">
        <v>7.81</v>
      </c>
      <c r="T76" s="206">
        <v>0</v>
      </c>
      <c r="U76" s="206">
        <v>20.66</v>
      </c>
      <c r="V76" s="206">
        <v>3.45</v>
      </c>
      <c r="W76" s="206">
        <v>9.65</v>
      </c>
      <c r="X76" s="206">
        <v>24.23</v>
      </c>
      <c r="Y76" s="206">
        <v>0</v>
      </c>
      <c r="Z76" s="206">
        <v>74.97</v>
      </c>
      <c r="AA76" s="206">
        <v>26.7</v>
      </c>
      <c r="AB76" s="206">
        <v>0</v>
      </c>
      <c r="AC76" s="206">
        <v>8.82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67.430000000000007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4.58</v>
      </c>
      <c r="L77" s="206">
        <v>0</v>
      </c>
      <c r="M77" s="206">
        <v>27.23</v>
      </c>
      <c r="N77" s="206">
        <v>34.979999999999997</v>
      </c>
      <c r="O77" s="206">
        <v>0</v>
      </c>
      <c r="P77" s="206">
        <v>41.25</v>
      </c>
      <c r="Q77" s="206">
        <v>0</v>
      </c>
      <c r="R77" s="206">
        <v>6.27</v>
      </c>
      <c r="S77" s="206">
        <v>7.81</v>
      </c>
      <c r="T77" s="206">
        <v>0</v>
      </c>
      <c r="U77" s="206">
        <v>20.66</v>
      </c>
      <c r="V77" s="206">
        <v>3.45</v>
      </c>
      <c r="W77" s="206">
        <v>9.65</v>
      </c>
      <c r="X77" s="206">
        <v>24.23</v>
      </c>
      <c r="Y77" s="206">
        <v>0</v>
      </c>
      <c r="Z77" s="206">
        <v>74.97</v>
      </c>
      <c r="AA77" s="206">
        <v>26.7</v>
      </c>
      <c r="AB77" s="206">
        <v>0</v>
      </c>
      <c r="AC77" s="206">
        <v>8.82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67.430000000000007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4.58</v>
      </c>
      <c r="L78" s="206">
        <v>0</v>
      </c>
      <c r="M78" s="206">
        <v>27.23</v>
      </c>
      <c r="N78" s="206">
        <v>34.979999999999997</v>
      </c>
      <c r="O78" s="206">
        <v>0</v>
      </c>
      <c r="P78" s="206">
        <v>41.25</v>
      </c>
      <c r="Q78" s="206">
        <v>0</v>
      </c>
      <c r="R78" s="206">
        <v>6.27</v>
      </c>
      <c r="S78" s="206">
        <v>7.81</v>
      </c>
      <c r="T78" s="206">
        <v>0</v>
      </c>
      <c r="U78" s="206">
        <v>20.66</v>
      </c>
      <c r="V78" s="206">
        <v>3.45</v>
      </c>
      <c r="W78" s="206">
        <v>9.65</v>
      </c>
      <c r="X78" s="206">
        <v>24.23</v>
      </c>
      <c r="Y78" s="206">
        <v>0</v>
      </c>
      <c r="Z78" s="206">
        <v>74.97</v>
      </c>
      <c r="AA78" s="206">
        <v>26.7</v>
      </c>
      <c r="AB78" s="206">
        <v>0</v>
      </c>
      <c r="AC78" s="206">
        <v>8.82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67.430000000000007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4.58</v>
      </c>
      <c r="L79" s="206">
        <v>0</v>
      </c>
      <c r="M79" s="206">
        <v>27.23</v>
      </c>
      <c r="N79" s="206">
        <v>34.979999999999997</v>
      </c>
      <c r="O79" s="206">
        <v>0</v>
      </c>
      <c r="P79" s="206">
        <v>41.25</v>
      </c>
      <c r="Q79" s="206">
        <v>0</v>
      </c>
      <c r="R79" s="206">
        <v>6.27</v>
      </c>
      <c r="S79" s="206">
        <v>7.81</v>
      </c>
      <c r="T79" s="206">
        <v>0</v>
      </c>
      <c r="U79" s="206">
        <v>20.66</v>
      </c>
      <c r="V79" s="206">
        <v>3.45</v>
      </c>
      <c r="W79" s="206">
        <v>9.65</v>
      </c>
      <c r="X79" s="206">
        <v>27.09</v>
      </c>
      <c r="Y79" s="206">
        <v>0</v>
      </c>
      <c r="Z79" s="206">
        <v>74.97</v>
      </c>
      <c r="AA79" s="206">
        <v>26.7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67.430000000000007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4.58</v>
      </c>
      <c r="L80" s="206">
        <v>0</v>
      </c>
      <c r="M80" s="206">
        <v>27.23</v>
      </c>
      <c r="N80" s="206">
        <v>34.979999999999997</v>
      </c>
      <c r="O80" s="206">
        <v>0</v>
      </c>
      <c r="P80" s="206">
        <v>41.25</v>
      </c>
      <c r="Q80" s="206">
        <v>0</v>
      </c>
      <c r="R80" s="206">
        <v>6.27</v>
      </c>
      <c r="S80" s="206">
        <v>7.81</v>
      </c>
      <c r="T80" s="206">
        <v>0</v>
      </c>
      <c r="U80" s="206">
        <v>20.66</v>
      </c>
      <c r="V80" s="206">
        <v>3.45</v>
      </c>
      <c r="W80" s="206">
        <v>9.65</v>
      </c>
      <c r="X80" s="206">
        <v>32.21</v>
      </c>
      <c r="Y80" s="206">
        <v>0</v>
      </c>
      <c r="Z80" s="206">
        <v>74.97</v>
      </c>
      <c r="AA80" s="206">
        <v>26.7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27.23</v>
      </c>
      <c r="N81" s="206">
        <v>34.979999999999997</v>
      </c>
      <c r="O81" s="206">
        <v>0</v>
      </c>
      <c r="P81" s="206">
        <v>41.25</v>
      </c>
      <c r="Q81" s="206">
        <v>0</v>
      </c>
      <c r="R81" s="206">
        <v>6.27</v>
      </c>
      <c r="S81" s="206">
        <v>7.81</v>
      </c>
      <c r="T81" s="206">
        <v>0</v>
      </c>
      <c r="U81" s="206">
        <v>20.66</v>
      </c>
      <c r="V81" s="206">
        <v>3.57</v>
      </c>
      <c r="W81" s="206">
        <v>9.65</v>
      </c>
      <c r="X81" s="206">
        <v>34.51</v>
      </c>
      <c r="Y81" s="206">
        <v>0</v>
      </c>
      <c r="Z81" s="206">
        <v>74.97</v>
      </c>
      <c r="AA81" s="206">
        <v>26.94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27.23</v>
      </c>
      <c r="N82" s="206">
        <v>34.979999999999997</v>
      </c>
      <c r="O82" s="206">
        <v>0</v>
      </c>
      <c r="P82" s="206">
        <v>41.25</v>
      </c>
      <c r="Q82" s="206">
        <v>0</v>
      </c>
      <c r="R82" s="206">
        <v>6.27</v>
      </c>
      <c r="S82" s="206">
        <v>7.81</v>
      </c>
      <c r="T82" s="206">
        <v>0</v>
      </c>
      <c r="U82" s="206">
        <v>20.66</v>
      </c>
      <c r="V82" s="206">
        <v>3.61</v>
      </c>
      <c r="W82" s="206">
        <v>9.65</v>
      </c>
      <c r="X82" s="206">
        <v>36.81</v>
      </c>
      <c r="Y82" s="206">
        <v>0</v>
      </c>
      <c r="Z82" s="206">
        <v>74.97</v>
      </c>
      <c r="AA82" s="206">
        <v>26.94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0</v>
      </c>
      <c r="M83" s="206">
        <v>27.23</v>
      </c>
      <c r="N83" s="206">
        <v>34.979999999999997</v>
      </c>
      <c r="O83" s="206">
        <v>0</v>
      </c>
      <c r="P83" s="206">
        <v>41.25</v>
      </c>
      <c r="Q83" s="206">
        <v>0</v>
      </c>
      <c r="R83" s="206">
        <v>6.27</v>
      </c>
      <c r="S83" s="206">
        <v>7.82</v>
      </c>
      <c r="T83" s="206">
        <v>0</v>
      </c>
      <c r="U83" s="206">
        <v>20.66</v>
      </c>
      <c r="V83" s="206">
        <v>4.72</v>
      </c>
      <c r="W83" s="206">
        <v>9.65</v>
      </c>
      <c r="X83" s="206">
        <v>36.81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27.23</v>
      </c>
      <c r="N84" s="206">
        <v>34.979999999999997</v>
      </c>
      <c r="O84" s="206">
        <v>0</v>
      </c>
      <c r="P84" s="206">
        <v>41.25</v>
      </c>
      <c r="Q84" s="206">
        <v>0</v>
      </c>
      <c r="R84" s="206">
        <v>6.27</v>
      </c>
      <c r="S84" s="206">
        <v>7.82</v>
      </c>
      <c r="T84" s="206">
        <v>0</v>
      </c>
      <c r="U84" s="206">
        <v>20.66</v>
      </c>
      <c r="V84" s="206">
        <v>4.72</v>
      </c>
      <c r="W84" s="206">
        <v>9.65</v>
      </c>
      <c r="X84" s="206">
        <v>36.81</v>
      </c>
      <c r="Y84" s="206">
        <v>0</v>
      </c>
      <c r="Z84" s="206">
        <v>74.97</v>
      </c>
      <c r="AA84" s="206">
        <v>26.7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27.23</v>
      </c>
      <c r="N85" s="206">
        <v>34.979999999999997</v>
      </c>
      <c r="O85" s="206">
        <v>0</v>
      </c>
      <c r="P85" s="206">
        <v>41.25</v>
      </c>
      <c r="Q85" s="206">
        <v>0</v>
      </c>
      <c r="R85" s="206">
        <v>6.27</v>
      </c>
      <c r="S85" s="206">
        <v>7.82</v>
      </c>
      <c r="T85" s="206">
        <v>0</v>
      </c>
      <c r="U85" s="206">
        <v>20.66</v>
      </c>
      <c r="V85" s="206">
        <v>5.12</v>
      </c>
      <c r="W85" s="206">
        <v>9.65</v>
      </c>
      <c r="X85" s="206">
        <v>36.81</v>
      </c>
      <c r="Y85" s="206">
        <v>0</v>
      </c>
      <c r="Z85" s="206">
        <v>74.97</v>
      </c>
      <c r="AA85" s="206">
        <v>26.7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27.23</v>
      </c>
      <c r="N86" s="206">
        <v>34.979999999999997</v>
      </c>
      <c r="O86" s="206">
        <v>0</v>
      </c>
      <c r="P86" s="206">
        <v>41.25</v>
      </c>
      <c r="Q86" s="206">
        <v>0</v>
      </c>
      <c r="R86" s="206">
        <v>6.27</v>
      </c>
      <c r="S86" s="206">
        <v>7.82</v>
      </c>
      <c r="T86" s="206">
        <v>0</v>
      </c>
      <c r="U86" s="206">
        <v>20.66</v>
      </c>
      <c r="V86" s="206">
        <v>5.12</v>
      </c>
      <c r="W86" s="206">
        <v>9.65</v>
      </c>
      <c r="X86" s="206">
        <v>36.81</v>
      </c>
      <c r="Y86" s="206">
        <v>0</v>
      </c>
      <c r="Z86" s="206">
        <v>74.97</v>
      </c>
      <c r="AA86" s="206">
        <v>26.7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27.23</v>
      </c>
      <c r="N87" s="206">
        <v>34.979999999999997</v>
      </c>
      <c r="O87" s="206">
        <v>0</v>
      </c>
      <c r="P87" s="206">
        <v>41.25</v>
      </c>
      <c r="Q87" s="206">
        <v>0</v>
      </c>
      <c r="R87" s="206">
        <v>6.27</v>
      </c>
      <c r="S87" s="206">
        <v>7.82</v>
      </c>
      <c r="T87" s="206">
        <v>0</v>
      </c>
      <c r="U87" s="206">
        <v>20.52</v>
      </c>
      <c r="V87" s="206">
        <v>5.12</v>
      </c>
      <c r="W87" s="206">
        <v>9.65</v>
      </c>
      <c r="X87" s="206">
        <v>36.81</v>
      </c>
      <c r="Y87" s="206">
        <v>0</v>
      </c>
      <c r="Z87" s="206">
        <v>74.97</v>
      </c>
      <c r="AA87" s="206">
        <v>26.7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27.23</v>
      </c>
      <c r="N88" s="206">
        <v>34.979999999999997</v>
      </c>
      <c r="O88" s="206">
        <v>0</v>
      </c>
      <c r="P88" s="206">
        <v>41.25</v>
      </c>
      <c r="Q88" s="206">
        <v>0</v>
      </c>
      <c r="R88" s="206">
        <v>6.27</v>
      </c>
      <c r="S88" s="206">
        <v>7.82</v>
      </c>
      <c r="T88" s="206">
        <v>0</v>
      </c>
      <c r="U88" s="206">
        <v>20.52</v>
      </c>
      <c r="V88" s="206">
        <v>5.46</v>
      </c>
      <c r="W88" s="206">
        <v>9.65</v>
      </c>
      <c r="X88" s="206">
        <v>36.81</v>
      </c>
      <c r="Y88" s="206">
        <v>0</v>
      </c>
      <c r="Z88" s="206">
        <v>74.97</v>
      </c>
      <c r="AA88" s="206">
        <v>26.7</v>
      </c>
      <c r="AB88" s="206">
        <v>0</v>
      </c>
      <c r="AC88" s="206">
        <v>8.2200000000000006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27.23</v>
      </c>
      <c r="N89" s="206">
        <v>34.979999999999997</v>
      </c>
      <c r="O89" s="206">
        <v>0</v>
      </c>
      <c r="P89" s="206">
        <v>41.25</v>
      </c>
      <c r="Q89" s="206">
        <v>0</v>
      </c>
      <c r="R89" s="206">
        <v>6.27</v>
      </c>
      <c r="S89" s="206">
        <v>7.82</v>
      </c>
      <c r="T89" s="206">
        <v>0</v>
      </c>
      <c r="U89" s="206">
        <v>20.52</v>
      </c>
      <c r="V89" s="206">
        <v>6.01</v>
      </c>
      <c r="W89" s="206">
        <v>9.65</v>
      </c>
      <c r="X89" s="206">
        <v>36.81</v>
      </c>
      <c r="Y89" s="206">
        <v>0</v>
      </c>
      <c r="Z89" s="206">
        <v>74.97</v>
      </c>
      <c r="AA89" s="206">
        <v>26.7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27.23</v>
      </c>
      <c r="N90" s="206">
        <v>34.979999999999997</v>
      </c>
      <c r="O90" s="206">
        <v>0</v>
      </c>
      <c r="P90" s="206">
        <v>41.25</v>
      </c>
      <c r="Q90" s="206">
        <v>0</v>
      </c>
      <c r="R90" s="206">
        <v>6.27</v>
      </c>
      <c r="S90" s="206">
        <v>7.82</v>
      </c>
      <c r="T90" s="206">
        <v>0</v>
      </c>
      <c r="U90" s="206">
        <v>20.52</v>
      </c>
      <c r="V90" s="206">
        <v>6.14</v>
      </c>
      <c r="W90" s="206">
        <v>9.65</v>
      </c>
      <c r="X90" s="206">
        <v>36.81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27.23</v>
      </c>
      <c r="N91" s="206">
        <v>34.979999999999997</v>
      </c>
      <c r="O91" s="206">
        <v>0</v>
      </c>
      <c r="P91" s="206">
        <v>41.25</v>
      </c>
      <c r="Q91" s="206">
        <v>0</v>
      </c>
      <c r="R91" s="206">
        <v>6.27</v>
      </c>
      <c r="S91" s="206">
        <v>7.82</v>
      </c>
      <c r="T91" s="206">
        <v>0</v>
      </c>
      <c r="U91" s="206">
        <v>20.52</v>
      </c>
      <c r="V91" s="206">
        <v>6.14</v>
      </c>
      <c r="W91" s="206">
        <v>9.65</v>
      </c>
      <c r="X91" s="206">
        <v>36.81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27.23</v>
      </c>
      <c r="N92" s="206">
        <v>34.979999999999997</v>
      </c>
      <c r="O92" s="206">
        <v>0</v>
      </c>
      <c r="P92" s="206">
        <v>41.25</v>
      </c>
      <c r="Q92" s="206">
        <v>0</v>
      </c>
      <c r="R92" s="206">
        <v>0</v>
      </c>
      <c r="S92" s="206">
        <v>0</v>
      </c>
      <c r="T92" s="206">
        <v>0</v>
      </c>
      <c r="U92" s="206">
        <v>20.52</v>
      </c>
      <c r="V92" s="206">
        <v>6.14</v>
      </c>
      <c r="W92" s="206">
        <v>9.65</v>
      </c>
      <c r="X92" s="206">
        <v>36.81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27.23</v>
      </c>
      <c r="N93" s="206">
        <v>34.979999999999997</v>
      </c>
      <c r="O93" s="206">
        <v>0</v>
      </c>
      <c r="P93" s="206">
        <v>41.25</v>
      </c>
      <c r="Q93" s="206">
        <v>0</v>
      </c>
      <c r="R93" s="206">
        <v>0</v>
      </c>
      <c r="S93" s="206">
        <v>0</v>
      </c>
      <c r="T93" s="206">
        <v>0</v>
      </c>
      <c r="U93" s="206">
        <v>20.52</v>
      </c>
      <c r="V93" s="206">
        <v>6.14</v>
      </c>
      <c r="W93" s="206">
        <v>9.65</v>
      </c>
      <c r="X93" s="206">
        <v>36.81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27.23</v>
      </c>
      <c r="N94" s="206">
        <v>34.979999999999997</v>
      </c>
      <c r="O94" s="206">
        <v>0</v>
      </c>
      <c r="P94" s="206">
        <v>41.25</v>
      </c>
      <c r="Q94" s="206">
        <v>0</v>
      </c>
      <c r="R94" s="206">
        <v>0</v>
      </c>
      <c r="S94" s="206">
        <v>0</v>
      </c>
      <c r="T94" s="206">
        <v>0</v>
      </c>
      <c r="U94" s="206">
        <v>20.52</v>
      </c>
      <c r="V94" s="206">
        <v>6.14</v>
      </c>
      <c r="W94" s="206">
        <v>9.65</v>
      </c>
      <c r="X94" s="206">
        <v>36.81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27.23</v>
      </c>
      <c r="N95" s="206">
        <v>34.979999999999997</v>
      </c>
      <c r="O95" s="206">
        <v>0</v>
      </c>
      <c r="P95" s="206">
        <v>41.25</v>
      </c>
      <c r="Q95" s="206">
        <v>0</v>
      </c>
      <c r="R95" s="206">
        <v>0</v>
      </c>
      <c r="S95" s="206">
        <v>0.53</v>
      </c>
      <c r="T95" s="206">
        <v>0</v>
      </c>
      <c r="U95" s="206">
        <v>20.52</v>
      </c>
      <c r="V95" s="206">
        <v>6.14</v>
      </c>
      <c r="W95" s="206">
        <v>9.65</v>
      </c>
      <c r="X95" s="206">
        <v>38.340000000000003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27.23</v>
      </c>
      <c r="N96" s="206">
        <v>34.979999999999997</v>
      </c>
      <c r="O96" s="206">
        <v>0</v>
      </c>
      <c r="P96" s="206">
        <v>41.25</v>
      </c>
      <c r="Q96" s="206">
        <v>0</v>
      </c>
      <c r="R96" s="206">
        <v>0</v>
      </c>
      <c r="S96" s="206">
        <v>0.53</v>
      </c>
      <c r="T96" s="206">
        <v>0</v>
      </c>
      <c r="U96" s="206">
        <v>20.52</v>
      </c>
      <c r="V96" s="206">
        <v>6.14</v>
      </c>
      <c r="W96" s="206">
        <v>9.65</v>
      </c>
      <c r="X96" s="206">
        <v>39.880000000000003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27.23</v>
      </c>
      <c r="N97" s="206">
        <v>34.979999999999997</v>
      </c>
      <c r="O97" s="206">
        <v>0</v>
      </c>
      <c r="P97" s="206">
        <v>41.25</v>
      </c>
      <c r="Q97" s="206">
        <v>0</v>
      </c>
      <c r="R97" s="206">
        <v>0</v>
      </c>
      <c r="S97" s="206">
        <v>0.53</v>
      </c>
      <c r="T97" s="206">
        <v>0</v>
      </c>
      <c r="U97" s="206">
        <v>20.52</v>
      </c>
      <c r="V97" s="206">
        <v>6.14</v>
      </c>
      <c r="W97" s="206">
        <v>9.65</v>
      </c>
      <c r="X97" s="206">
        <v>41.41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27.23</v>
      </c>
      <c r="N98" s="206">
        <v>34.979999999999997</v>
      </c>
      <c r="O98" s="206">
        <v>0</v>
      </c>
      <c r="P98" s="206">
        <v>41.25</v>
      </c>
      <c r="Q98" s="206">
        <v>0</v>
      </c>
      <c r="R98" s="206">
        <v>0</v>
      </c>
      <c r="S98" s="206">
        <v>0.53</v>
      </c>
      <c r="T98" s="206">
        <v>0</v>
      </c>
      <c r="U98" s="206">
        <v>20.52</v>
      </c>
      <c r="V98" s="206">
        <v>6.14</v>
      </c>
      <c r="W98" s="206">
        <v>9.65</v>
      </c>
      <c r="X98" s="206">
        <v>42.94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8.2400000000000008E-3</v>
      </c>
      <c r="D99">
        <f t="shared" si="0"/>
        <v>3.0749999999999999E-4</v>
      </c>
      <c r="E99">
        <f t="shared" si="0"/>
        <v>0</v>
      </c>
      <c r="F99">
        <f t="shared" si="0"/>
        <v>0</v>
      </c>
      <c r="G99">
        <f t="shared" si="0"/>
        <v>5.3800000000000002E-3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7.8229999999999952E-2</v>
      </c>
      <c r="L99">
        <f t="shared" si="0"/>
        <v>0</v>
      </c>
      <c r="M99">
        <f t="shared" si="0"/>
        <v>0.65352000000000032</v>
      </c>
      <c r="N99">
        <f t="shared" si="0"/>
        <v>0.83952000000000038</v>
      </c>
      <c r="O99">
        <f t="shared" si="0"/>
        <v>0</v>
      </c>
      <c r="P99">
        <f t="shared" si="0"/>
        <v>0.97865500000000016</v>
      </c>
      <c r="Q99">
        <f t="shared" si="0"/>
        <v>0</v>
      </c>
      <c r="R99">
        <f t="shared" si="0"/>
        <v>0.14017249999999984</v>
      </c>
      <c r="S99">
        <f t="shared" si="0"/>
        <v>0.13802999999999999</v>
      </c>
      <c r="T99">
        <f t="shared" si="0"/>
        <v>0</v>
      </c>
      <c r="U99">
        <f t="shared" si="0"/>
        <v>0.49542000000000053</v>
      </c>
      <c r="V99">
        <f t="shared" si="0"/>
        <v>0.10453499999999988</v>
      </c>
      <c r="W99">
        <f t="shared" si="0"/>
        <v>0.20437999999999967</v>
      </c>
      <c r="X99">
        <f t="shared" si="0"/>
        <v>0.63739000000000023</v>
      </c>
      <c r="Y99">
        <f t="shared" si="0"/>
        <v>0</v>
      </c>
      <c r="Z99">
        <f t="shared" si="0"/>
        <v>1.6152000000000006</v>
      </c>
      <c r="AA99">
        <f t="shared" si="0"/>
        <v>0.5508700000000003</v>
      </c>
      <c r="AB99">
        <f t="shared" si="0"/>
        <v>0</v>
      </c>
      <c r="AC99">
        <f t="shared" si="0"/>
        <v>0.28164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-1.649999999999998E-3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1.531107500000001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0.21202750000000012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44866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2.3199999999999998</v>
      </c>
      <c r="N3" s="206">
        <v>2.44</v>
      </c>
      <c r="O3" s="206">
        <v>1.3</v>
      </c>
      <c r="P3" s="206">
        <v>0</v>
      </c>
      <c r="Q3" s="206">
        <v>0</v>
      </c>
      <c r="R3" s="206">
        <v>0.53</v>
      </c>
      <c r="S3" s="206">
        <v>0.04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-0.15</v>
      </c>
      <c r="AH3" s="206">
        <v>0</v>
      </c>
      <c r="AI3" s="206">
        <v>0</v>
      </c>
      <c r="AJ3" s="206">
        <v>0</v>
      </c>
      <c r="AK3" s="206">
        <v>19.07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2.3199999999999998</v>
      </c>
      <c r="N4" s="206">
        <v>2.44</v>
      </c>
      <c r="O4" s="206">
        <v>1.3</v>
      </c>
      <c r="P4" s="206">
        <v>0</v>
      </c>
      <c r="Q4" s="206">
        <v>0</v>
      </c>
      <c r="R4" s="206">
        <v>0.53</v>
      </c>
      <c r="S4" s="206">
        <v>0.04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-0.15</v>
      </c>
      <c r="AH4" s="206">
        <v>0</v>
      </c>
      <c r="AI4" s="206">
        <v>0</v>
      </c>
      <c r="AJ4" s="206">
        <v>0</v>
      </c>
      <c r="AK4" s="206">
        <v>19.07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2.3199999999999998</v>
      </c>
      <c r="N5" s="206">
        <v>2.44</v>
      </c>
      <c r="O5" s="206">
        <v>1.3</v>
      </c>
      <c r="P5" s="206">
        <v>0</v>
      </c>
      <c r="Q5" s="206">
        <v>0</v>
      </c>
      <c r="R5" s="206">
        <v>0.53</v>
      </c>
      <c r="S5" s="206">
        <v>0.04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-0.15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2.3199999999999998</v>
      </c>
      <c r="N6" s="206">
        <v>2.44</v>
      </c>
      <c r="O6" s="206">
        <v>1.3</v>
      </c>
      <c r="P6" s="206">
        <v>0</v>
      </c>
      <c r="Q6" s="206">
        <v>0</v>
      </c>
      <c r="R6" s="206">
        <v>0.53</v>
      </c>
      <c r="S6" s="206">
        <v>0.04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-0.15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2.3199999999999998</v>
      </c>
      <c r="N7" s="206">
        <v>2.44</v>
      </c>
      <c r="O7" s="206">
        <v>1.3</v>
      </c>
      <c r="P7" s="206">
        <v>0</v>
      </c>
      <c r="Q7" s="206">
        <v>0</v>
      </c>
      <c r="R7" s="206">
        <v>0.53</v>
      </c>
      <c r="S7" s="206">
        <v>0.04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-0.15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2.3199999999999998</v>
      </c>
      <c r="N8" s="206">
        <v>2.44</v>
      </c>
      <c r="O8" s="206">
        <v>1.3</v>
      </c>
      <c r="P8" s="206">
        <v>0</v>
      </c>
      <c r="Q8" s="206">
        <v>0</v>
      </c>
      <c r="R8" s="206">
        <v>0.53</v>
      </c>
      <c r="S8" s="206">
        <v>0.04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-0.15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2.3199999999999998</v>
      </c>
      <c r="N9" s="206">
        <v>2.44</v>
      </c>
      <c r="O9" s="206">
        <v>1.3</v>
      </c>
      <c r="P9" s="206">
        <v>0</v>
      </c>
      <c r="Q9" s="206">
        <v>0</v>
      </c>
      <c r="R9" s="206">
        <v>0.53</v>
      </c>
      <c r="S9" s="206">
        <v>0.04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-0.15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2.3199999999999998</v>
      </c>
      <c r="N10" s="206">
        <v>2.44</v>
      </c>
      <c r="O10" s="206">
        <v>1.3</v>
      </c>
      <c r="P10" s="206">
        <v>0</v>
      </c>
      <c r="Q10" s="206">
        <v>0</v>
      </c>
      <c r="R10" s="206">
        <v>0.53</v>
      </c>
      <c r="S10" s="206">
        <v>0.04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-0.15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2.3199999999999998</v>
      </c>
      <c r="N11" s="206">
        <v>2.44</v>
      </c>
      <c r="O11" s="206">
        <v>1.3</v>
      </c>
      <c r="P11" s="206">
        <v>0</v>
      </c>
      <c r="Q11" s="206">
        <v>0</v>
      </c>
      <c r="R11" s="206">
        <v>0.53</v>
      </c>
      <c r="S11" s="206">
        <v>0.04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-0.15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2.3199999999999998</v>
      </c>
      <c r="N12" s="206">
        <v>2.44</v>
      </c>
      <c r="O12" s="206">
        <v>1.3</v>
      </c>
      <c r="P12" s="206">
        <v>0</v>
      </c>
      <c r="Q12" s="206">
        <v>0</v>
      </c>
      <c r="R12" s="206">
        <v>0.53</v>
      </c>
      <c r="S12" s="206">
        <v>0.04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-0.15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2.3199999999999998</v>
      </c>
      <c r="N13" s="206">
        <v>2.44</v>
      </c>
      <c r="O13" s="206">
        <v>1.3</v>
      </c>
      <c r="P13" s="206">
        <v>0</v>
      </c>
      <c r="Q13" s="206">
        <v>0</v>
      </c>
      <c r="R13" s="206">
        <v>0.53</v>
      </c>
      <c r="S13" s="206">
        <v>0.04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-0.15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2.3199999999999998</v>
      </c>
      <c r="N14" s="206">
        <v>2.44</v>
      </c>
      <c r="O14" s="206">
        <v>1.3</v>
      </c>
      <c r="P14" s="206">
        <v>0</v>
      </c>
      <c r="Q14" s="206">
        <v>0</v>
      </c>
      <c r="R14" s="206">
        <v>0.53</v>
      </c>
      <c r="S14" s="206">
        <v>0.04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-0.15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2.3199999999999998</v>
      </c>
      <c r="N15" s="206">
        <v>2.44</v>
      </c>
      <c r="O15" s="206">
        <v>1.3</v>
      </c>
      <c r="P15" s="206">
        <v>0</v>
      </c>
      <c r="Q15" s="206">
        <v>0</v>
      </c>
      <c r="R15" s="206">
        <v>0.53</v>
      </c>
      <c r="S15" s="206">
        <v>0.04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-0.15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2.3199999999999998</v>
      </c>
      <c r="N16" s="206">
        <v>2.44</v>
      </c>
      <c r="O16" s="206">
        <v>1.3</v>
      </c>
      <c r="P16" s="206">
        <v>0</v>
      </c>
      <c r="Q16" s="206">
        <v>0</v>
      </c>
      <c r="R16" s="206">
        <v>0.53</v>
      </c>
      <c r="S16" s="206">
        <v>0.04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-0.15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2.3199999999999998</v>
      </c>
      <c r="N17" s="206">
        <v>2.44</v>
      </c>
      <c r="O17" s="206">
        <v>1.3</v>
      </c>
      <c r="P17" s="206">
        <v>0</v>
      </c>
      <c r="Q17" s="206">
        <v>0</v>
      </c>
      <c r="R17" s="206">
        <v>0.53</v>
      </c>
      <c r="S17" s="206">
        <v>0.04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-0.15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2.3199999999999998</v>
      </c>
      <c r="N18" s="206">
        <v>2.44</v>
      </c>
      <c r="O18" s="206">
        <v>1.3</v>
      </c>
      <c r="P18" s="206">
        <v>0</v>
      </c>
      <c r="Q18" s="206">
        <v>0</v>
      </c>
      <c r="R18" s="206">
        <v>0.53</v>
      </c>
      <c r="S18" s="206">
        <v>0.04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-0.15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2.3199999999999998</v>
      </c>
      <c r="N19" s="206">
        <v>2.44</v>
      </c>
      <c r="O19" s="206">
        <v>1.3</v>
      </c>
      <c r="P19" s="206">
        <v>0</v>
      </c>
      <c r="Q19" s="206">
        <v>0</v>
      </c>
      <c r="R19" s="206">
        <v>0.53</v>
      </c>
      <c r="S19" s="206">
        <v>0.04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-0.15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2.3199999999999998</v>
      </c>
      <c r="N20" s="206">
        <v>2.44</v>
      </c>
      <c r="O20" s="206">
        <v>1.3</v>
      </c>
      <c r="P20" s="206">
        <v>0</v>
      </c>
      <c r="Q20" s="206">
        <v>0</v>
      </c>
      <c r="R20" s="206">
        <v>0.53</v>
      </c>
      <c r="S20" s="206">
        <v>0.04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-0.15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2.3199999999999998</v>
      </c>
      <c r="N21" s="206">
        <v>2.44</v>
      </c>
      <c r="O21" s="206">
        <v>1.3</v>
      </c>
      <c r="P21" s="206">
        <v>0</v>
      </c>
      <c r="Q21" s="206">
        <v>0</v>
      </c>
      <c r="R21" s="206">
        <v>0.53</v>
      </c>
      <c r="S21" s="206">
        <v>0.04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-0.15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2.3199999999999998</v>
      </c>
      <c r="N22" s="206">
        <v>2.44</v>
      </c>
      <c r="O22" s="206">
        <v>1.3</v>
      </c>
      <c r="P22" s="206">
        <v>0</v>
      </c>
      <c r="Q22" s="206">
        <v>0</v>
      </c>
      <c r="R22" s="206">
        <v>0.53</v>
      </c>
      <c r="S22" s="206">
        <v>0.04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-0.15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2.3199999999999998</v>
      </c>
      <c r="N23" s="206">
        <v>2.44</v>
      </c>
      <c r="O23" s="206">
        <v>1.3</v>
      </c>
      <c r="P23" s="206">
        <v>0</v>
      </c>
      <c r="Q23" s="206">
        <v>0</v>
      </c>
      <c r="R23" s="206">
        <v>0.5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-0.15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2.3199999999999998</v>
      </c>
      <c r="N24" s="206">
        <v>2.44</v>
      </c>
      <c r="O24" s="206">
        <v>1.3</v>
      </c>
      <c r="P24" s="206">
        <v>0</v>
      </c>
      <c r="Q24" s="206">
        <v>0</v>
      </c>
      <c r="R24" s="206">
        <v>0.5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-0.15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2.3199999999999998</v>
      </c>
      <c r="N25" s="206">
        <v>2.44</v>
      </c>
      <c r="O25" s="206">
        <v>1.3</v>
      </c>
      <c r="P25" s="206">
        <v>0</v>
      </c>
      <c r="Q25" s="206">
        <v>0</v>
      </c>
      <c r="R25" s="206">
        <v>0.5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-0.15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2.3199999999999998</v>
      </c>
      <c r="N26" s="206">
        <v>2.44</v>
      </c>
      <c r="O26" s="206">
        <v>1.3</v>
      </c>
      <c r="P26" s="206">
        <v>0</v>
      </c>
      <c r="Q26" s="206">
        <v>0</v>
      </c>
      <c r="R26" s="206">
        <v>0.5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-0.15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2.3199999999999998</v>
      </c>
      <c r="N27" s="206">
        <v>2.44</v>
      </c>
      <c r="O27" s="206">
        <v>1.3</v>
      </c>
      <c r="P27" s="206">
        <v>0</v>
      </c>
      <c r="Q27" s="206">
        <v>0</v>
      </c>
      <c r="R27" s="206">
        <v>0.5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-0.15</v>
      </c>
      <c r="AH27" s="206">
        <v>0</v>
      </c>
      <c r="AI27" s="206">
        <v>0</v>
      </c>
      <c r="AJ27" s="206">
        <v>0</v>
      </c>
      <c r="AK27" s="206">
        <v>18.52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2.3199999999999998</v>
      </c>
      <c r="N28" s="206">
        <v>2.44</v>
      </c>
      <c r="O28" s="206">
        <v>1.3</v>
      </c>
      <c r="P28" s="206">
        <v>0</v>
      </c>
      <c r="Q28" s="206">
        <v>0</v>
      </c>
      <c r="R28" s="206">
        <v>0.5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-0.15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2.3199999999999998</v>
      </c>
      <c r="N29" s="206">
        <v>2.44</v>
      </c>
      <c r="O29" s="206">
        <v>1.3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-0.15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2.3199999999999998</v>
      </c>
      <c r="N30" s="206">
        <v>2.44</v>
      </c>
      <c r="O30" s="206">
        <v>1.3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-0.15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2.3199999999999998</v>
      </c>
      <c r="N31" s="206">
        <v>2.44</v>
      </c>
      <c r="O31" s="206">
        <v>1.3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1.53</v>
      </c>
      <c r="AD31" s="206">
        <v>0</v>
      </c>
      <c r="AE31" s="206">
        <v>0</v>
      </c>
      <c r="AF31" s="206">
        <v>0</v>
      </c>
      <c r="AG31" s="206">
        <v>-0.15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2.3199999999999998</v>
      </c>
      <c r="N32" s="206">
        <v>2.44</v>
      </c>
      <c r="O32" s="206">
        <v>1.3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-0.15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2.3199999999999998</v>
      </c>
      <c r="N33" s="206">
        <v>2.44</v>
      </c>
      <c r="O33" s="206">
        <v>1.3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1.53</v>
      </c>
      <c r="AD33" s="206">
        <v>0</v>
      </c>
      <c r="AE33" s="206">
        <v>0</v>
      </c>
      <c r="AF33" s="206">
        <v>0</v>
      </c>
      <c r="AG33" s="206">
        <v>-0.15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2.3199999999999998</v>
      </c>
      <c r="N34" s="206">
        <v>2.44</v>
      </c>
      <c r="O34" s="206">
        <v>1.3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-0.15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2.3199999999999998</v>
      </c>
      <c r="N35" s="206">
        <v>2.44</v>
      </c>
      <c r="O35" s="206">
        <v>1.3</v>
      </c>
      <c r="P35" s="206">
        <v>0</v>
      </c>
      <c r="Q35" s="206">
        <v>0</v>
      </c>
      <c r="R35" s="206">
        <v>0.5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-0.15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2.3199999999999998</v>
      </c>
      <c r="N36" s="206">
        <v>2.44</v>
      </c>
      <c r="O36" s="206">
        <v>1.3</v>
      </c>
      <c r="P36" s="206">
        <v>0</v>
      </c>
      <c r="Q36" s="206">
        <v>0</v>
      </c>
      <c r="R36" s="206">
        <v>0.5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-0.15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2.3199999999999998</v>
      </c>
      <c r="N37" s="206">
        <v>2.44</v>
      </c>
      <c r="O37" s="206">
        <v>1.3</v>
      </c>
      <c r="P37" s="206">
        <v>0</v>
      </c>
      <c r="Q37" s="206">
        <v>0</v>
      </c>
      <c r="R37" s="206">
        <v>0.5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-0.15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2.3199999999999998</v>
      </c>
      <c r="N38" s="206">
        <v>2.44</v>
      </c>
      <c r="O38" s="206">
        <v>1.3</v>
      </c>
      <c r="P38" s="206">
        <v>0</v>
      </c>
      <c r="Q38" s="206">
        <v>0</v>
      </c>
      <c r="R38" s="206">
        <v>0.5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-0.15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2.3199999999999998</v>
      </c>
      <c r="N39" s="206">
        <v>2.44</v>
      </c>
      <c r="O39" s="206">
        <v>1.3</v>
      </c>
      <c r="P39" s="206">
        <v>0</v>
      </c>
      <c r="Q39" s="206">
        <v>0</v>
      </c>
      <c r="R39" s="206">
        <v>0.5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-0.15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2.3199999999999998</v>
      </c>
      <c r="N40" s="206">
        <v>2.44</v>
      </c>
      <c r="O40" s="206">
        <v>1.3</v>
      </c>
      <c r="P40" s="206">
        <v>0</v>
      </c>
      <c r="Q40" s="206">
        <v>0</v>
      </c>
      <c r="R40" s="206">
        <v>0.5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-0.15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2.3199999999999998</v>
      </c>
      <c r="N41" s="206">
        <v>2.44</v>
      </c>
      <c r="O41" s="206">
        <v>1.36</v>
      </c>
      <c r="P41" s="206">
        <v>0</v>
      </c>
      <c r="Q41" s="206">
        <v>0</v>
      </c>
      <c r="R41" s="206">
        <v>0.5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-0.15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2.3199999999999998</v>
      </c>
      <c r="N42" s="206">
        <v>2.44</v>
      </c>
      <c r="O42" s="206">
        <v>1.3</v>
      </c>
      <c r="P42" s="206">
        <v>0</v>
      </c>
      <c r="Q42" s="206">
        <v>0</v>
      </c>
      <c r="R42" s="206">
        <v>0.5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-0.15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2.3199999999999998</v>
      </c>
      <c r="N43" s="206">
        <v>2.44</v>
      </c>
      <c r="O43" s="206">
        <v>1.36</v>
      </c>
      <c r="P43" s="206">
        <v>0</v>
      </c>
      <c r="Q43" s="206">
        <v>0</v>
      </c>
      <c r="R43" s="206">
        <v>0.5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-0.15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2.3199999999999998</v>
      </c>
      <c r="N44" s="206">
        <v>2.44</v>
      </c>
      <c r="O44" s="206">
        <v>1.36</v>
      </c>
      <c r="P44" s="206">
        <v>0</v>
      </c>
      <c r="Q44" s="206">
        <v>0</v>
      </c>
      <c r="R44" s="206">
        <v>0.5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-0.15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2.3199999999999998</v>
      </c>
      <c r="N45" s="206">
        <v>2.44</v>
      </c>
      <c r="O45" s="206">
        <v>1.36</v>
      </c>
      <c r="P45" s="206">
        <v>0</v>
      </c>
      <c r="Q45" s="206">
        <v>0</v>
      </c>
      <c r="R45" s="206">
        <v>0.5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-0.15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2.3199999999999998</v>
      </c>
      <c r="N46" s="206">
        <v>2.44</v>
      </c>
      <c r="O46" s="206">
        <v>1.36</v>
      </c>
      <c r="P46" s="206">
        <v>0</v>
      </c>
      <c r="Q46" s="206">
        <v>0</v>
      </c>
      <c r="R46" s="206">
        <v>0.5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-0.15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2.3199999999999998</v>
      </c>
      <c r="N47" s="206">
        <v>2.44</v>
      </c>
      <c r="O47" s="206">
        <v>1.36</v>
      </c>
      <c r="P47" s="206">
        <v>0</v>
      </c>
      <c r="Q47" s="206">
        <v>0</v>
      </c>
      <c r="R47" s="206">
        <v>0.5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-0.15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2.3199999999999998</v>
      </c>
      <c r="N48" s="206">
        <v>2.44</v>
      </c>
      <c r="O48" s="206">
        <v>1.36</v>
      </c>
      <c r="P48" s="206">
        <v>0</v>
      </c>
      <c r="Q48" s="206">
        <v>0</v>
      </c>
      <c r="R48" s="206">
        <v>0.5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-0.15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2.3199999999999998</v>
      </c>
      <c r="N49" s="206">
        <v>2.44</v>
      </c>
      <c r="O49" s="206">
        <v>1.36</v>
      </c>
      <c r="P49" s="206">
        <v>0</v>
      </c>
      <c r="Q49" s="206">
        <v>0</v>
      </c>
      <c r="R49" s="206">
        <v>0.5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-0.15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2.3199999999999998</v>
      </c>
      <c r="N50" s="206">
        <v>2.44</v>
      </c>
      <c r="O50" s="206">
        <v>1.36</v>
      </c>
      <c r="P50" s="206">
        <v>0</v>
      </c>
      <c r="Q50" s="206">
        <v>0</v>
      </c>
      <c r="R50" s="206">
        <v>0.5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-0.15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2.3199999999999998</v>
      </c>
      <c r="N51" s="206">
        <v>2.44</v>
      </c>
      <c r="O51" s="206">
        <v>1.36</v>
      </c>
      <c r="P51" s="206">
        <v>0</v>
      </c>
      <c r="Q51" s="206">
        <v>0</v>
      </c>
      <c r="R51" s="206">
        <v>0.5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-0.15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2.3199999999999998</v>
      </c>
      <c r="N52" s="206">
        <v>2.44</v>
      </c>
      <c r="O52" s="206">
        <v>1.36</v>
      </c>
      <c r="P52" s="206">
        <v>0</v>
      </c>
      <c r="Q52" s="206">
        <v>0</v>
      </c>
      <c r="R52" s="206">
        <v>0.5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-0.15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2.3199999999999998</v>
      </c>
      <c r="N53" s="206">
        <v>2.44</v>
      </c>
      <c r="O53" s="206">
        <v>1.36</v>
      </c>
      <c r="P53" s="206">
        <v>0</v>
      </c>
      <c r="Q53" s="206">
        <v>0</v>
      </c>
      <c r="R53" s="206">
        <v>0.5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-0.15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2.3199999999999998</v>
      </c>
      <c r="N54" s="206">
        <v>2.44</v>
      </c>
      <c r="O54" s="206">
        <v>1.36</v>
      </c>
      <c r="P54" s="206">
        <v>0</v>
      </c>
      <c r="Q54" s="206">
        <v>0</v>
      </c>
      <c r="R54" s="206">
        <v>0.5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-0.15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2.3199999999999998</v>
      </c>
      <c r="N55" s="206">
        <v>2.44</v>
      </c>
      <c r="O55" s="206">
        <v>1.36</v>
      </c>
      <c r="P55" s="206">
        <v>0</v>
      </c>
      <c r="Q55" s="206">
        <v>0</v>
      </c>
      <c r="R55" s="206">
        <v>0.5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-0.15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2.3199999999999998</v>
      </c>
      <c r="N56" s="206">
        <v>2.44</v>
      </c>
      <c r="O56" s="206">
        <v>1.36</v>
      </c>
      <c r="P56" s="206">
        <v>0</v>
      </c>
      <c r="Q56" s="206">
        <v>0</v>
      </c>
      <c r="R56" s="206">
        <v>0.5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-0.15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2.3199999999999998</v>
      </c>
      <c r="N57" s="206">
        <v>2.44</v>
      </c>
      <c r="O57" s="206">
        <v>1.36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-0.15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2.3199999999999998</v>
      </c>
      <c r="N58" s="206">
        <v>2.44</v>
      </c>
      <c r="O58" s="206">
        <v>1.36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-0.15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2.3199999999999998</v>
      </c>
      <c r="N59" s="206">
        <v>2.44</v>
      </c>
      <c r="O59" s="206">
        <v>1.36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-0.15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2.3199999999999998</v>
      </c>
      <c r="N60" s="206">
        <v>2.44</v>
      </c>
      <c r="O60" s="206">
        <v>1.36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-0.15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2.3199999999999998</v>
      </c>
      <c r="N61" s="206">
        <v>2.44</v>
      </c>
      <c r="O61" s="206">
        <v>1.36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-0.15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2.0499999999999998</v>
      </c>
      <c r="M62" s="206">
        <v>2.3199999999999998</v>
      </c>
      <c r="N62" s="206">
        <v>2.44</v>
      </c>
      <c r="O62" s="206">
        <v>1.36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1.56</v>
      </c>
      <c r="AD62" s="206">
        <v>0</v>
      </c>
      <c r="AE62" s="206">
        <v>0</v>
      </c>
      <c r="AF62" s="206">
        <v>0</v>
      </c>
      <c r="AG62" s="206">
        <v>-0.15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2.3199999999999998</v>
      </c>
      <c r="N63" s="206">
        <v>2.44</v>
      </c>
      <c r="O63" s="206">
        <v>1.36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-0.15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2.3199999999999998</v>
      </c>
      <c r="N64" s="206">
        <v>2.44</v>
      </c>
      <c r="O64" s="206">
        <v>1.36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-0.15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2.3199999999999998</v>
      </c>
      <c r="N65" s="206">
        <v>2.44</v>
      </c>
      <c r="O65" s="206">
        <v>1.36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1.56</v>
      </c>
      <c r="AD65" s="206">
        <v>0</v>
      </c>
      <c r="AE65" s="206">
        <v>0</v>
      </c>
      <c r="AF65" s="206">
        <v>0</v>
      </c>
      <c r="AG65" s="206">
        <v>-0.15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2.0499999999999998</v>
      </c>
      <c r="M66" s="206">
        <v>2.3199999999999998</v>
      </c>
      <c r="N66" s="206">
        <v>2.44</v>
      </c>
      <c r="O66" s="206">
        <v>1.36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-0.15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0.04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2.3199999999999998</v>
      </c>
      <c r="N67" s="206">
        <v>2.44</v>
      </c>
      <c r="O67" s="206">
        <v>1.36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-0.15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0.04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2.3199999999999998</v>
      </c>
      <c r="N68" s="206">
        <v>2.44</v>
      </c>
      <c r="O68" s="206">
        <v>1.36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-0.15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2.3199999999999998</v>
      </c>
      <c r="N69" s="206">
        <v>2.44</v>
      </c>
      <c r="O69" s="206">
        <v>1.36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2.3199999999999998</v>
      </c>
      <c r="N70" s="206">
        <v>2.44</v>
      </c>
      <c r="O70" s="206">
        <v>1.36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2.3199999999999998</v>
      </c>
      <c r="N71" s="206">
        <v>2.44</v>
      </c>
      <c r="O71" s="206">
        <v>1.36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2.3199999999999998</v>
      </c>
      <c r="N72" s="206">
        <v>2.44</v>
      </c>
      <c r="O72" s="206">
        <v>1.36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2.3199999999999998</v>
      </c>
      <c r="N73" s="206">
        <v>2.44</v>
      </c>
      <c r="O73" s="206">
        <v>1.36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2.3199999999999998</v>
      </c>
      <c r="N74" s="206">
        <v>2.44</v>
      </c>
      <c r="O74" s="206">
        <v>1.36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2.3199999999999998</v>
      </c>
      <c r="N75" s="206">
        <v>2.44</v>
      </c>
      <c r="O75" s="206">
        <v>1.36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17.440000000000001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2.3199999999999998</v>
      </c>
      <c r="N76" s="206">
        <v>2.44</v>
      </c>
      <c r="O76" s="206">
        <v>1.36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1.52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17.440000000000001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2.3199999999999998</v>
      </c>
      <c r="N77" s="206">
        <v>2.44</v>
      </c>
      <c r="O77" s="206">
        <v>1.36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1.52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17.440000000000001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2.3199999999999998</v>
      </c>
      <c r="N78" s="206">
        <v>2.44</v>
      </c>
      <c r="O78" s="206">
        <v>1.36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1.52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17.440000000000001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2.3199999999999998</v>
      </c>
      <c r="N79" s="206">
        <v>2.44</v>
      </c>
      <c r="O79" s="206">
        <v>1.36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17.440000000000001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2.3199999999999998</v>
      </c>
      <c r="N80" s="206">
        <v>2.44</v>
      </c>
      <c r="O80" s="206">
        <v>1.36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2.3199999999999998</v>
      </c>
      <c r="N81" s="206">
        <v>2.44</v>
      </c>
      <c r="O81" s="206">
        <v>1.36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2.3199999999999998</v>
      </c>
      <c r="N82" s="206">
        <v>2.44</v>
      </c>
      <c r="O82" s="206">
        <v>1.36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2.3199999999999998</v>
      </c>
      <c r="N83" s="206">
        <v>2.44</v>
      </c>
      <c r="O83" s="206">
        <v>1.36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2.3199999999999998</v>
      </c>
      <c r="N84" s="206">
        <v>2.44</v>
      </c>
      <c r="O84" s="206">
        <v>1.36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2.3199999999999998</v>
      </c>
      <c r="N85" s="206">
        <v>2.44</v>
      </c>
      <c r="O85" s="206">
        <v>1.36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2.3199999999999998</v>
      </c>
      <c r="N86" s="206">
        <v>2.44</v>
      </c>
      <c r="O86" s="206">
        <v>1.36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2.3199999999999998</v>
      </c>
      <c r="N87" s="206">
        <v>2.44</v>
      </c>
      <c r="O87" s="206">
        <v>1.36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2.3199999999999998</v>
      </c>
      <c r="N88" s="206">
        <v>2.44</v>
      </c>
      <c r="O88" s="206">
        <v>1.36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2.3199999999999998</v>
      </c>
      <c r="N89" s="206">
        <v>2.44</v>
      </c>
      <c r="O89" s="206">
        <v>1.36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2.3199999999999998</v>
      </c>
      <c r="N90" s="206">
        <v>2.44</v>
      </c>
      <c r="O90" s="206">
        <v>1.36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2.3199999999999998</v>
      </c>
      <c r="N91" s="206">
        <v>2.44</v>
      </c>
      <c r="O91" s="206">
        <v>1.36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2.3199999999999998</v>
      </c>
      <c r="N92" s="206">
        <v>2.44</v>
      </c>
      <c r="O92" s="206">
        <v>1.36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2.3199999999999998</v>
      </c>
      <c r="N93" s="206">
        <v>2.44</v>
      </c>
      <c r="O93" s="206">
        <v>1.36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2.3199999999999998</v>
      </c>
      <c r="N94" s="206">
        <v>2.44</v>
      </c>
      <c r="O94" s="206">
        <v>1.36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2.3199999999999998</v>
      </c>
      <c r="N95" s="206">
        <v>2.44</v>
      </c>
      <c r="O95" s="206">
        <v>1.36</v>
      </c>
      <c r="P95" s="206">
        <v>0</v>
      </c>
      <c r="Q95" s="206">
        <v>0</v>
      </c>
      <c r="R95" s="206">
        <v>0</v>
      </c>
      <c r="S95" s="206">
        <v>0.04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2.3199999999999998</v>
      </c>
      <c r="N96" s="206">
        <v>2.44</v>
      </c>
      <c r="O96" s="206">
        <v>1.36</v>
      </c>
      <c r="P96" s="206">
        <v>0</v>
      </c>
      <c r="Q96" s="206">
        <v>0</v>
      </c>
      <c r="R96" s="206">
        <v>0</v>
      </c>
      <c r="S96" s="206">
        <v>0.04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2.3199999999999998</v>
      </c>
      <c r="N97" s="206">
        <v>2.44</v>
      </c>
      <c r="O97" s="206">
        <v>1.36</v>
      </c>
      <c r="P97" s="206">
        <v>0</v>
      </c>
      <c r="Q97" s="206">
        <v>0</v>
      </c>
      <c r="R97" s="206">
        <v>0</v>
      </c>
      <c r="S97" s="206">
        <v>0.04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2.3199999999999998</v>
      </c>
      <c r="N98" s="206">
        <v>2.44</v>
      </c>
      <c r="O98" s="206">
        <v>1.36</v>
      </c>
      <c r="P98" s="206">
        <v>0</v>
      </c>
      <c r="Q98" s="206">
        <v>0</v>
      </c>
      <c r="R98" s="206">
        <v>0</v>
      </c>
      <c r="S98" s="206">
        <v>0.04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2.0000000000000002E-5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2.1524999999999985E-2</v>
      </c>
      <c r="M99">
        <f t="shared" si="0"/>
        <v>5.5679999999999889E-2</v>
      </c>
      <c r="N99">
        <f t="shared" si="0"/>
        <v>5.8559999999999959E-2</v>
      </c>
      <c r="O99">
        <f t="shared" si="0"/>
        <v>3.2054999999999986E-2</v>
      </c>
      <c r="P99">
        <f t="shared" si="0"/>
        <v>0</v>
      </c>
      <c r="Q99">
        <f t="shared" si="0"/>
        <v>0</v>
      </c>
      <c r="R99">
        <f t="shared" si="0"/>
        <v>6.1500000000000001E-3</v>
      </c>
      <c r="S99">
        <f t="shared" si="0"/>
        <v>2.4000000000000009E-4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4.8579999999999908E-2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-2.4750000000000032E-3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0.44801000000000024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-0.03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-0.03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-0.03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-0.03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-0.03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-0.03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-0.03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-0.03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-0.03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-0.03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-0.03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-0.03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-0.03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-0.03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-0.03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-0.03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-0.03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-0.03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-0.03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-0.03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-0.03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-0.03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-0.03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-0.03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-0.03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-0.03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-0.03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-0.03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-0.03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-0.03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-0.03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-0.03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-0.03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-0.03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-0.03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-0.03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-0.03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-0.03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-0.03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-0.03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-0.03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-0.03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-0.03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-0.03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-0.03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-0.03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-0.03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-0.03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-0.03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-0.03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-0.03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-0.03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-0.03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-0.03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-0.03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-0.03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-0.03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-0.03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-0.03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-0.03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-0.03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-0.03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-0.03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-0.03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-0.03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-0.03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13.14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12.42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13.35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13.35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13.35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13.35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13.35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-4.9500000000000043E-4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0.14057750000000005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6">
        <v>-0.5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6">
        <v>-0.5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6">
        <v>-0.5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6">
        <v>-0.5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-0.5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-0.5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-0.5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-0.5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-0.5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-0.5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-0.5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-0.5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-0.5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-0.5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-0.5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-0.5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-0.5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-0.5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-0.5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-0.5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-0.5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-0.5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-0.5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-0.5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-0.5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-0.5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-0.5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-0.5</v>
      </c>
      <c r="H30" s="206">
        <v>0</v>
      </c>
      <c r="I30" s="206">
        <v>0</v>
      </c>
      <c r="J30" s="206">
        <v>0</v>
      </c>
      <c r="K30" s="206">
        <v>286.60000000000002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36.31</v>
      </c>
      <c r="D31" s="26">
        <v>0</v>
      </c>
      <c r="E31" s="26">
        <v>0</v>
      </c>
      <c r="F31" s="26">
        <v>0</v>
      </c>
      <c r="G31" s="206">
        <v>-0.5</v>
      </c>
      <c r="H31" s="206">
        <v>0</v>
      </c>
      <c r="I31" s="206">
        <v>0</v>
      </c>
      <c r="J31" s="206">
        <v>0</v>
      </c>
      <c r="K31" s="206">
        <v>286.60000000000002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36.07</v>
      </c>
      <c r="D32" s="26">
        <v>0</v>
      </c>
      <c r="E32" s="26">
        <v>0</v>
      </c>
      <c r="F32" s="26">
        <v>0</v>
      </c>
      <c r="G32" s="206">
        <v>-0.5</v>
      </c>
      <c r="H32" s="206">
        <v>0</v>
      </c>
      <c r="I32" s="206">
        <v>0</v>
      </c>
      <c r="J32" s="206">
        <v>0</v>
      </c>
      <c r="K32" s="206">
        <v>286.60000000000002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-0.5</v>
      </c>
      <c r="H33" s="206">
        <v>0</v>
      </c>
      <c r="I33" s="206">
        <v>0</v>
      </c>
      <c r="J33" s="206">
        <v>0</v>
      </c>
      <c r="K33" s="206">
        <v>286.60000000000002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-0.5</v>
      </c>
      <c r="H34" s="206">
        <v>0</v>
      </c>
      <c r="I34" s="206">
        <v>0</v>
      </c>
      <c r="J34" s="206">
        <v>0</v>
      </c>
      <c r="K34" s="206">
        <v>286.60000000000002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-0.5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-0.5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-0.5</v>
      </c>
      <c r="H37" s="206">
        <v>0</v>
      </c>
      <c r="I37" s="206">
        <v>0</v>
      </c>
      <c r="J37" s="206">
        <v>0</v>
      </c>
      <c r="K37" s="206">
        <v>286.60000000000002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29</v>
      </c>
      <c r="D38" s="26">
        <v>0</v>
      </c>
      <c r="E38" s="26">
        <v>0</v>
      </c>
      <c r="F38" s="26">
        <v>0</v>
      </c>
      <c r="G38" s="206">
        <v>-0.5</v>
      </c>
      <c r="H38" s="206">
        <v>0</v>
      </c>
      <c r="I38" s="206">
        <v>0</v>
      </c>
      <c r="J38" s="206">
        <v>0</v>
      </c>
      <c r="K38" s="206">
        <v>276.60000000000002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29</v>
      </c>
      <c r="D39" s="26">
        <v>0</v>
      </c>
      <c r="E39" s="26">
        <v>0</v>
      </c>
      <c r="F39" s="26">
        <v>0</v>
      </c>
      <c r="G39" s="206">
        <v>-0.5</v>
      </c>
      <c r="H39" s="206">
        <v>0</v>
      </c>
      <c r="I39" s="206">
        <v>0</v>
      </c>
      <c r="J39" s="206">
        <v>0</v>
      </c>
      <c r="K39" s="206">
        <v>276.60000000000002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29</v>
      </c>
      <c r="D40" s="26">
        <v>0</v>
      </c>
      <c r="E40" s="26">
        <v>0</v>
      </c>
      <c r="F40" s="26">
        <v>0</v>
      </c>
      <c r="G40" s="206">
        <v>-0.5</v>
      </c>
      <c r="H40" s="206">
        <v>0</v>
      </c>
      <c r="I40" s="206">
        <v>0</v>
      </c>
      <c r="J40" s="206">
        <v>0</v>
      </c>
      <c r="K40" s="206">
        <v>276.60000000000002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29</v>
      </c>
      <c r="D41" s="26">
        <v>0</v>
      </c>
      <c r="E41" s="26">
        <v>0</v>
      </c>
      <c r="F41" s="26">
        <v>0</v>
      </c>
      <c r="G41" s="206">
        <v>-0.5</v>
      </c>
      <c r="H41" s="206">
        <v>0</v>
      </c>
      <c r="I41" s="206">
        <v>0</v>
      </c>
      <c r="J41" s="206">
        <v>0</v>
      </c>
      <c r="K41" s="206">
        <v>276.60000000000002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29</v>
      </c>
      <c r="D42" s="26">
        <v>0</v>
      </c>
      <c r="E42" s="26">
        <v>0</v>
      </c>
      <c r="F42" s="26">
        <v>0</v>
      </c>
      <c r="G42" s="206">
        <v>-0.5</v>
      </c>
      <c r="H42" s="206">
        <v>0</v>
      </c>
      <c r="I42" s="206">
        <v>0</v>
      </c>
      <c r="J42" s="206">
        <v>0</v>
      </c>
      <c r="K42" s="206">
        <v>276.60000000000002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29</v>
      </c>
      <c r="D43" s="26">
        <v>0</v>
      </c>
      <c r="E43" s="26">
        <v>0</v>
      </c>
      <c r="F43" s="26">
        <v>0</v>
      </c>
      <c r="G43" s="206">
        <v>-0.5</v>
      </c>
      <c r="H43" s="206">
        <v>0</v>
      </c>
      <c r="I43" s="206">
        <v>0</v>
      </c>
      <c r="J43" s="206">
        <v>0</v>
      </c>
      <c r="K43" s="206">
        <v>276.60000000000002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29</v>
      </c>
      <c r="D44" s="26">
        <v>0</v>
      </c>
      <c r="E44" s="26">
        <v>0</v>
      </c>
      <c r="F44" s="26">
        <v>0</v>
      </c>
      <c r="G44" s="206">
        <v>-0.5</v>
      </c>
      <c r="H44" s="206">
        <v>0</v>
      </c>
      <c r="I44" s="206">
        <v>0</v>
      </c>
      <c r="J44" s="206">
        <v>0</v>
      </c>
      <c r="K44" s="206">
        <v>276.60000000000002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29</v>
      </c>
      <c r="D45" s="26">
        <v>0</v>
      </c>
      <c r="E45" s="26">
        <v>0</v>
      </c>
      <c r="F45" s="26">
        <v>0</v>
      </c>
      <c r="G45" s="206">
        <v>-0.5</v>
      </c>
      <c r="H45" s="206">
        <v>0</v>
      </c>
      <c r="I45" s="206">
        <v>0</v>
      </c>
      <c r="J45" s="206">
        <v>0</v>
      </c>
      <c r="K45" s="206">
        <v>276.60000000000002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29</v>
      </c>
      <c r="D46" s="26">
        <v>0</v>
      </c>
      <c r="E46" s="26">
        <v>0</v>
      </c>
      <c r="F46" s="26">
        <v>0</v>
      </c>
      <c r="G46" s="206">
        <v>-0.5</v>
      </c>
      <c r="H46" s="206">
        <v>0</v>
      </c>
      <c r="I46" s="206">
        <v>0</v>
      </c>
      <c r="J46" s="206">
        <v>0</v>
      </c>
      <c r="K46" s="206">
        <v>276.60000000000002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29</v>
      </c>
      <c r="D47" s="26">
        <v>0</v>
      </c>
      <c r="E47" s="26">
        <v>0</v>
      </c>
      <c r="F47" s="26">
        <v>0</v>
      </c>
      <c r="G47" s="206">
        <v>-0.5</v>
      </c>
      <c r="H47" s="206">
        <v>0</v>
      </c>
      <c r="I47" s="206">
        <v>0</v>
      </c>
      <c r="J47" s="206">
        <v>0</v>
      </c>
      <c r="K47" s="206">
        <v>276.60000000000002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29</v>
      </c>
      <c r="D48" s="26">
        <v>0</v>
      </c>
      <c r="E48" s="26">
        <v>0</v>
      </c>
      <c r="F48" s="26">
        <v>0</v>
      </c>
      <c r="G48" s="206">
        <v>-0.5</v>
      </c>
      <c r="H48" s="206">
        <v>0</v>
      </c>
      <c r="I48" s="206">
        <v>0</v>
      </c>
      <c r="J48" s="206">
        <v>0</v>
      </c>
      <c r="K48" s="206">
        <v>276.60000000000002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29</v>
      </c>
      <c r="D49" s="26">
        <v>0</v>
      </c>
      <c r="E49" s="26">
        <v>0</v>
      </c>
      <c r="F49" s="26">
        <v>0</v>
      </c>
      <c r="G49" s="206">
        <v>-0.5</v>
      </c>
      <c r="H49" s="206">
        <v>0</v>
      </c>
      <c r="I49" s="206">
        <v>0</v>
      </c>
      <c r="J49" s="206">
        <v>0</v>
      </c>
      <c r="K49" s="206">
        <v>276.60000000000002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29</v>
      </c>
      <c r="D50" s="26">
        <v>0</v>
      </c>
      <c r="E50" s="26">
        <v>0</v>
      </c>
      <c r="F50" s="26">
        <v>0</v>
      </c>
      <c r="G50" s="206">
        <v>-0.5</v>
      </c>
      <c r="H50" s="206">
        <v>0</v>
      </c>
      <c r="I50" s="206">
        <v>0</v>
      </c>
      <c r="J50" s="206">
        <v>0</v>
      </c>
      <c r="K50" s="206">
        <v>276.60000000000002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29</v>
      </c>
      <c r="D51" s="26">
        <v>0</v>
      </c>
      <c r="E51" s="26">
        <v>0</v>
      </c>
      <c r="F51" s="26">
        <v>0</v>
      </c>
      <c r="G51" s="206">
        <v>-0.5</v>
      </c>
      <c r="H51" s="206">
        <v>0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29</v>
      </c>
      <c r="D52" s="26">
        <v>0</v>
      </c>
      <c r="E52" s="26">
        <v>0</v>
      </c>
      <c r="F52" s="26">
        <v>0</v>
      </c>
      <c r="G52" s="206">
        <v>-0.5</v>
      </c>
      <c r="H52" s="206">
        <v>0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29</v>
      </c>
      <c r="D53" s="26">
        <v>0</v>
      </c>
      <c r="E53" s="26">
        <v>0</v>
      </c>
      <c r="F53" s="26">
        <v>0</v>
      </c>
      <c r="G53" s="206">
        <v>-0.5</v>
      </c>
      <c r="H53" s="206">
        <v>0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29</v>
      </c>
      <c r="D54" s="26">
        <v>0</v>
      </c>
      <c r="E54" s="26">
        <v>0</v>
      </c>
      <c r="F54" s="26">
        <v>0</v>
      </c>
      <c r="G54" s="206">
        <v>-0.5</v>
      </c>
      <c r="H54" s="206">
        <v>0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29</v>
      </c>
      <c r="D55" s="26">
        <v>0</v>
      </c>
      <c r="E55" s="26">
        <v>0</v>
      </c>
      <c r="F55" s="26">
        <v>0</v>
      </c>
      <c r="G55" s="206">
        <v>-0.5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29</v>
      </c>
      <c r="D56" s="26">
        <v>0</v>
      </c>
      <c r="E56" s="26">
        <v>0</v>
      </c>
      <c r="F56" s="26">
        <v>0</v>
      </c>
      <c r="G56" s="206">
        <v>-0.5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29</v>
      </c>
      <c r="D57" s="26">
        <v>0</v>
      </c>
      <c r="E57" s="26">
        <v>0</v>
      </c>
      <c r="F57" s="26">
        <v>0</v>
      </c>
      <c r="G57" s="206">
        <v>-0.5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29</v>
      </c>
      <c r="D58" s="26">
        <v>0</v>
      </c>
      <c r="E58" s="26">
        <v>0</v>
      </c>
      <c r="F58" s="26">
        <v>0</v>
      </c>
      <c r="G58" s="206">
        <v>-0.5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29</v>
      </c>
      <c r="D59" s="26">
        <v>0</v>
      </c>
      <c r="E59" s="26">
        <v>0</v>
      </c>
      <c r="F59" s="26">
        <v>0</v>
      </c>
      <c r="G59" s="206">
        <v>-0.5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29</v>
      </c>
      <c r="D60" s="26">
        <v>0</v>
      </c>
      <c r="E60" s="26">
        <v>0</v>
      </c>
      <c r="F60" s="26">
        <v>0</v>
      </c>
      <c r="G60" s="206">
        <v>-0.5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29</v>
      </c>
      <c r="D61" s="26">
        <v>0</v>
      </c>
      <c r="E61" s="26">
        <v>0</v>
      </c>
      <c r="F61" s="26">
        <v>0</v>
      </c>
      <c r="G61" s="206">
        <v>-0.5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-0.5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29</v>
      </c>
      <c r="D63" s="26">
        <v>0</v>
      </c>
      <c r="E63" s="26">
        <v>0</v>
      </c>
      <c r="F63" s="26">
        <v>0</v>
      </c>
      <c r="G63" s="206">
        <v>-0.5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29</v>
      </c>
      <c r="D64" s="26">
        <v>0</v>
      </c>
      <c r="E64" s="26">
        <v>0</v>
      </c>
      <c r="F64" s="26">
        <v>0</v>
      </c>
      <c r="G64" s="206">
        <v>-0.5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-0.5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29</v>
      </c>
      <c r="D66" s="26">
        <v>0</v>
      </c>
      <c r="E66" s="26">
        <v>0</v>
      </c>
      <c r="F66" s="26">
        <v>0</v>
      </c>
      <c r="G66" s="206">
        <v>-0.5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29</v>
      </c>
      <c r="D67" s="26">
        <v>0</v>
      </c>
      <c r="E67" s="26">
        <v>0</v>
      </c>
      <c r="F67" s="26">
        <v>0</v>
      </c>
      <c r="G67" s="206">
        <v>-0.5</v>
      </c>
      <c r="H67" s="206">
        <v>0</v>
      </c>
      <c r="I67" s="206">
        <v>0</v>
      </c>
      <c r="J67" s="206">
        <v>0</v>
      </c>
      <c r="K67" s="206">
        <v>286.60000000000002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29</v>
      </c>
      <c r="D68" s="26">
        <v>0</v>
      </c>
      <c r="E68" s="26">
        <v>0</v>
      </c>
      <c r="F68" s="26">
        <v>0</v>
      </c>
      <c r="G68" s="206">
        <v>-0.5</v>
      </c>
      <c r="H68" s="206">
        <v>0</v>
      </c>
      <c r="I68" s="206">
        <v>0</v>
      </c>
      <c r="J68" s="206">
        <v>0</v>
      </c>
      <c r="K68" s="206">
        <v>286.60000000000002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286.60000000000002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286.60000000000002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286.22000000000003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0.82384500000000005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-8.2500000000000004E-3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6.6211050000000018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34.99</v>
      </c>
      <c r="J3" s="206">
        <v>2.41</v>
      </c>
      <c r="K3" s="206">
        <v>8.9700000000000006</v>
      </c>
      <c r="L3" s="206">
        <v>9.42</v>
      </c>
      <c r="M3" s="206">
        <v>2.23</v>
      </c>
      <c r="N3" s="206">
        <v>1.82</v>
      </c>
      <c r="O3" s="206">
        <v>1.23</v>
      </c>
      <c r="P3" s="206">
        <v>0.5</v>
      </c>
      <c r="Q3" s="206">
        <v>9.59</v>
      </c>
      <c r="R3" s="206">
        <v>0</v>
      </c>
      <c r="S3" s="206">
        <v>0</v>
      </c>
      <c r="T3" s="206">
        <v>1.41</v>
      </c>
      <c r="U3" s="206">
        <v>1.81</v>
      </c>
      <c r="V3" s="206">
        <v>0</v>
      </c>
      <c r="W3" s="206">
        <v>2.4900000000000002</v>
      </c>
      <c r="X3" s="206">
        <v>43.56</v>
      </c>
      <c r="Y3" s="206">
        <v>0</v>
      </c>
      <c r="Z3" s="206">
        <v>5.46</v>
      </c>
      <c r="AA3" s="206">
        <v>1.39</v>
      </c>
      <c r="AB3" s="206">
        <v>0</v>
      </c>
      <c r="AC3" s="206">
        <v>21.32</v>
      </c>
      <c r="AD3" s="206">
        <v>0</v>
      </c>
      <c r="AE3" s="206">
        <v>0</v>
      </c>
      <c r="AF3" s="206">
        <v>0</v>
      </c>
      <c r="AG3" s="206">
        <v>34.090000000000003</v>
      </c>
      <c r="AH3" s="206">
        <v>0</v>
      </c>
      <c r="AI3" s="206">
        <v>58.28</v>
      </c>
      <c r="AJ3" s="206">
        <v>0</v>
      </c>
      <c r="AK3" s="206">
        <v>15.62</v>
      </c>
      <c r="AL3" s="206">
        <v>0</v>
      </c>
      <c r="AM3" s="206">
        <v>0</v>
      </c>
      <c r="AN3" s="206">
        <v>0</v>
      </c>
      <c r="AO3" s="206">
        <v>298.85000000000002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34.99</v>
      </c>
      <c r="J4" s="206">
        <v>2.41</v>
      </c>
      <c r="K4" s="206">
        <v>8.9700000000000006</v>
      </c>
      <c r="L4" s="206">
        <v>9.42</v>
      </c>
      <c r="M4" s="206">
        <v>2.23</v>
      </c>
      <c r="N4" s="206">
        <v>1.82</v>
      </c>
      <c r="O4" s="206">
        <v>1.23</v>
      </c>
      <c r="P4" s="206">
        <v>0.5</v>
      </c>
      <c r="Q4" s="206">
        <v>9.59</v>
      </c>
      <c r="R4" s="206">
        <v>0</v>
      </c>
      <c r="S4" s="206">
        <v>0</v>
      </c>
      <c r="T4" s="206">
        <v>1.41</v>
      </c>
      <c r="U4" s="206">
        <v>1.81</v>
      </c>
      <c r="V4" s="206">
        <v>0</v>
      </c>
      <c r="W4" s="206">
        <v>2.4900000000000002</v>
      </c>
      <c r="X4" s="206">
        <v>43.56</v>
      </c>
      <c r="Y4" s="206">
        <v>0</v>
      </c>
      <c r="Z4" s="206">
        <v>5.46</v>
      </c>
      <c r="AA4" s="206">
        <v>1.39</v>
      </c>
      <c r="AB4" s="206">
        <v>0</v>
      </c>
      <c r="AC4" s="206">
        <v>21.32</v>
      </c>
      <c r="AD4" s="206">
        <v>0</v>
      </c>
      <c r="AE4" s="206">
        <v>0</v>
      </c>
      <c r="AF4" s="206">
        <v>0</v>
      </c>
      <c r="AG4" s="206">
        <v>34.090000000000003</v>
      </c>
      <c r="AH4" s="206">
        <v>0</v>
      </c>
      <c r="AI4" s="206">
        <v>58.28</v>
      </c>
      <c r="AJ4" s="206">
        <v>0</v>
      </c>
      <c r="AK4" s="206">
        <v>15.62</v>
      </c>
      <c r="AL4" s="206">
        <v>0</v>
      </c>
      <c r="AM4" s="206">
        <v>0</v>
      </c>
      <c r="AN4" s="206">
        <v>0</v>
      </c>
      <c r="AO4" s="206">
        <v>298.85000000000002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34.99</v>
      </c>
      <c r="J5" s="206">
        <v>2.41</v>
      </c>
      <c r="K5" s="206">
        <v>8.9700000000000006</v>
      </c>
      <c r="L5" s="206">
        <v>9.42</v>
      </c>
      <c r="M5" s="206">
        <v>2.23</v>
      </c>
      <c r="N5" s="206">
        <v>1.82</v>
      </c>
      <c r="O5" s="206">
        <v>1.23</v>
      </c>
      <c r="P5" s="206">
        <v>1.5</v>
      </c>
      <c r="Q5" s="206">
        <v>9.59</v>
      </c>
      <c r="R5" s="206">
        <v>0</v>
      </c>
      <c r="S5" s="206">
        <v>0</v>
      </c>
      <c r="T5" s="206">
        <v>1.41</v>
      </c>
      <c r="U5" s="206">
        <v>1.81</v>
      </c>
      <c r="V5" s="206">
        <v>0.31</v>
      </c>
      <c r="W5" s="206">
        <v>6.84</v>
      </c>
      <c r="X5" s="206">
        <v>43.56</v>
      </c>
      <c r="Y5" s="206">
        <v>0</v>
      </c>
      <c r="Z5" s="206">
        <v>5.46</v>
      </c>
      <c r="AA5" s="206">
        <v>1.39</v>
      </c>
      <c r="AB5" s="206">
        <v>0</v>
      </c>
      <c r="AC5" s="206">
        <v>21.32</v>
      </c>
      <c r="AD5" s="206">
        <v>0</v>
      </c>
      <c r="AE5" s="206">
        <v>0</v>
      </c>
      <c r="AF5" s="206">
        <v>0</v>
      </c>
      <c r="AG5" s="206">
        <v>34.090000000000003</v>
      </c>
      <c r="AH5" s="206">
        <v>0</v>
      </c>
      <c r="AI5" s="206">
        <v>58.28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298.85000000000002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34.99</v>
      </c>
      <c r="J6" s="206">
        <v>2.41</v>
      </c>
      <c r="K6" s="206">
        <v>8.9700000000000006</v>
      </c>
      <c r="L6" s="206">
        <v>9.42</v>
      </c>
      <c r="M6" s="206">
        <v>2.23</v>
      </c>
      <c r="N6" s="206">
        <v>1.82</v>
      </c>
      <c r="O6" s="206">
        <v>1.23</v>
      </c>
      <c r="P6" s="206">
        <v>1.5</v>
      </c>
      <c r="Q6" s="206">
        <v>9.59</v>
      </c>
      <c r="R6" s="206">
        <v>0</v>
      </c>
      <c r="S6" s="206">
        <v>0</v>
      </c>
      <c r="T6" s="206">
        <v>1.41</v>
      </c>
      <c r="U6" s="206">
        <v>1.81</v>
      </c>
      <c r="V6" s="206">
        <v>0.31</v>
      </c>
      <c r="W6" s="206">
        <v>6.84</v>
      </c>
      <c r="X6" s="206">
        <v>43.56</v>
      </c>
      <c r="Y6" s="206">
        <v>0</v>
      </c>
      <c r="Z6" s="206">
        <v>5.46</v>
      </c>
      <c r="AA6" s="206">
        <v>1.39</v>
      </c>
      <c r="AB6" s="206">
        <v>0</v>
      </c>
      <c r="AC6" s="206">
        <v>21.32</v>
      </c>
      <c r="AD6" s="206">
        <v>0</v>
      </c>
      <c r="AE6" s="206">
        <v>0</v>
      </c>
      <c r="AF6" s="206">
        <v>0</v>
      </c>
      <c r="AG6" s="206">
        <v>34.090000000000003</v>
      </c>
      <c r="AH6" s="206">
        <v>0</v>
      </c>
      <c r="AI6" s="206">
        <v>58.28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298.85000000000002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34.99</v>
      </c>
      <c r="J7" s="206">
        <v>2.41</v>
      </c>
      <c r="K7" s="206">
        <v>8.9700000000000006</v>
      </c>
      <c r="L7" s="206">
        <v>9.42</v>
      </c>
      <c r="M7" s="206">
        <v>2.23</v>
      </c>
      <c r="N7" s="206">
        <v>1.82</v>
      </c>
      <c r="O7" s="206">
        <v>1.23</v>
      </c>
      <c r="P7" s="206">
        <v>1.5</v>
      </c>
      <c r="Q7" s="206">
        <v>9.59</v>
      </c>
      <c r="R7" s="206">
        <v>0</v>
      </c>
      <c r="S7" s="206">
        <v>0</v>
      </c>
      <c r="T7" s="206">
        <v>1.41</v>
      </c>
      <c r="U7" s="206">
        <v>1.81</v>
      </c>
      <c r="V7" s="206">
        <v>0.31</v>
      </c>
      <c r="W7" s="206">
        <v>8.31</v>
      </c>
      <c r="X7" s="206">
        <v>43.56</v>
      </c>
      <c r="Y7" s="206">
        <v>0</v>
      </c>
      <c r="Z7" s="206">
        <v>5.47</v>
      </c>
      <c r="AA7" s="206">
        <v>1.39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34.090000000000003</v>
      </c>
      <c r="AH7" s="206">
        <v>0</v>
      </c>
      <c r="AI7" s="206">
        <v>58.28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298.85000000000002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34.99</v>
      </c>
      <c r="J8" s="206">
        <v>2.41</v>
      </c>
      <c r="K8" s="206">
        <v>8.9700000000000006</v>
      </c>
      <c r="L8" s="206">
        <v>9.42</v>
      </c>
      <c r="M8" s="206">
        <v>2.23</v>
      </c>
      <c r="N8" s="206">
        <v>1.82</v>
      </c>
      <c r="O8" s="206">
        <v>1.23</v>
      </c>
      <c r="P8" s="206">
        <v>1.5</v>
      </c>
      <c r="Q8" s="206">
        <v>9.59</v>
      </c>
      <c r="R8" s="206">
        <v>0</v>
      </c>
      <c r="S8" s="206">
        <v>0</v>
      </c>
      <c r="T8" s="206">
        <v>1.41</v>
      </c>
      <c r="U8" s="206">
        <v>1.81</v>
      </c>
      <c r="V8" s="206">
        <v>0.31</v>
      </c>
      <c r="W8" s="206">
        <v>8.8000000000000007</v>
      </c>
      <c r="X8" s="206">
        <v>43.56</v>
      </c>
      <c r="Y8" s="206">
        <v>0</v>
      </c>
      <c r="Z8" s="206">
        <v>5.47</v>
      </c>
      <c r="AA8" s="206">
        <v>1.39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34.090000000000003</v>
      </c>
      <c r="AH8" s="206">
        <v>0</v>
      </c>
      <c r="AI8" s="206">
        <v>58.28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298.85000000000002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34.99</v>
      </c>
      <c r="J9" s="206">
        <v>2.41</v>
      </c>
      <c r="K9" s="206">
        <v>8.9700000000000006</v>
      </c>
      <c r="L9" s="206">
        <v>9.42</v>
      </c>
      <c r="M9" s="206">
        <v>2.23</v>
      </c>
      <c r="N9" s="206">
        <v>1.82</v>
      </c>
      <c r="O9" s="206">
        <v>1.23</v>
      </c>
      <c r="P9" s="206">
        <v>1.5</v>
      </c>
      <c r="Q9" s="206">
        <v>9.59</v>
      </c>
      <c r="R9" s="206">
        <v>0</v>
      </c>
      <c r="S9" s="206">
        <v>0</v>
      </c>
      <c r="T9" s="206">
        <v>1.41</v>
      </c>
      <c r="U9" s="206">
        <v>1.81</v>
      </c>
      <c r="V9" s="206">
        <v>0.31</v>
      </c>
      <c r="W9" s="206">
        <v>8.8000000000000007</v>
      </c>
      <c r="X9" s="206">
        <v>43.56</v>
      </c>
      <c r="Y9" s="206">
        <v>0</v>
      </c>
      <c r="Z9" s="206">
        <v>5.47</v>
      </c>
      <c r="AA9" s="206">
        <v>1.39</v>
      </c>
      <c r="AB9" s="206">
        <v>0</v>
      </c>
      <c r="AC9" s="206">
        <v>20.67</v>
      </c>
      <c r="AD9" s="206">
        <v>0</v>
      </c>
      <c r="AE9" s="206">
        <v>0</v>
      </c>
      <c r="AF9" s="206">
        <v>0</v>
      </c>
      <c r="AG9" s="206">
        <v>34.090000000000003</v>
      </c>
      <c r="AH9" s="206">
        <v>0</v>
      </c>
      <c r="AI9" s="206">
        <v>58.28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298.85000000000002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34.99</v>
      </c>
      <c r="J10" s="206">
        <v>2.41</v>
      </c>
      <c r="K10" s="206">
        <v>8.9700000000000006</v>
      </c>
      <c r="L10" s="206">
        <v>9.42</v>
      </c>
      <c r="M10" s="206">
        <v>2.23</v>
      </c>
      <c r="N10" s="206">
        <v>1.82</v>
      </c>
      <c r="O10" s="206">
        <v>1.23</v>
      </c>
      <c r="P10" s="206">
        <v>1.5</v>
      </c>
      <c r="Q10" s="206">
        <v>9.59</v>
      </c>
      <c r="R10" s="206">
        <v>0</v>
      </c>
      <c r="S10" s="206">
        <v>0</v>
      </c>
      <c r="T10" s="206">
        <v>1.41</v>
      </c>
      <c r="U10" s="206">
        <v>1.81</v>
      </c>
      <c r="V10" s="206">
        <v>0.31</v>
      </c>
      <c r="W10" s="206">
        <v>8.8000000000000007</v>
      </c>
      <c r="X10" s="206">
        <v>43.56</v>
      </c>
      <c r="Y10" s="206">
        <v>0</v>
      </c>
      <c r="Z10" s="206">
        <v>5.47</v>
      </c>
      <c r="AA10" s="206">
        <v>1.39</v>
      </c>
      <c r="AB10" s="206">
        <v>0</v>
      </c>
      <c r="AC10" s="206">
        <v>20.67</v>
      </c>
      <c r="AD10" s="206">
        <v>0</v>
      </c>
      <c r="AE10" s="206">
        <v>0</v>
      </c>
      <c r="AF10" s="206">
        <v>0</v>
      </c>
      <c r="AG10" s="206">
        <v>34.090000000000003</v>
      </c>
      <c r="AH10" s="206">
        <v>0</v>
      </c>
      <c r="AI10" s="206">
        <v>58.28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298.85000000000002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34.99</v>
      </c>
      <c r="J11" s="206">
        <v>2.41</v>
      </c>
      <c r="K11" s="206">
        <v>8.9700000000000006</v>
      </c>
      <c r="L11" s="206">
        <v>9.42</v>
      </c>
      <c r="M11" s="206">
        <v>2.23</v>
      </c>
      <c r="N11" s="206">
        <v>1.82</v>
      </c>
      <c r="O11" s="206">
        <v>1.23</v>
      </c>
      <c r="P11" s="206">
        <v>1.5</v>
      </c>
      <c r="Q11" s="206">
        <v>9.59</v>
      </c>
      <c r="R11" s="206">
        <v>0</v>
      </c>
      <c r="S11" s="206">
        <v>0</v>
      </c>
      <c r="T11" s="206">
        <v>1.41</v>
      </c>
      <c r="U11" s="206">
        <v>1.81</v>
      </c>
      <c r="V11" s="206">
        <v>0.31</v>
      </c>
      <c r="W11" s="206">
        <v>8.8000000000000007</v>
      </c>
      <c r="X11" s="206">
        <v>43.56</v>
      </c>
      <c r="Y11" s="206">
        <v>0</v>
      </c>
      <c r="Z11" s="206">
        <v>5.47</v>
      </c>
      <c r="AA11" s="206">
        <v>1.39</v>
      </c>
      <c r="AB11" s="206">
        <v>0</v>
      </c>
      <c r="AC11" s="206">
        <v>20.67</v>
      </c>
      <c r="AD11" s="206">
        <v>0</v>
      </c>
      <c r="AE11" s="206">
        <v>0</v>
      </c>
      <c r="AF11" s="206">
        <v>0</v>
      </c>
      <c r="AG11" s="206">
        <v>34.090000000000003</v>
      </c>
      <c r="AH11" s="206">
        <v>0</v>
      </c>
      <c r="AI11" s="206">
        <v>58.28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298.85000000000002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34.99</v>
      </c>
      <c r="J12" s="206">
        <v>2.41</v>
      </c>
      <c r="K12" s="206">
        <v>8.9700000000000006</v>
      </c>
      <c r="L12" s="206">
        <v>9.42</v>
      </c>
      <c r="M12" s="206">
        <v>2.23</v>
      </c>
      <c r="N12" s="206">
        <v>1.82</v>
      </c>
      <c r="O12" s="206">
        <v>1.23</v>
      </c>
      <c r="P12" s="206">
        <v>1.5</v>
      </c>
      <c r="Q12" s="206">
        <v>9.59</v>
      </c>
      <c r="R12" s="206">
        <v>0</v>
      </c>
      <c r="S12" s="206">
        <v>0</v>
      </c>
      <c r="T12" s="206">
        <v>1.41</v>
      </c>
      <c r="U12" s="206">
        <v>1.81</v>
      </c>
      <c r="V12" s="206">
        <v>0.31</v>
      </c>
      <c r="W12" s="206">
        <v>8.8000000000000007</v>
      </c>
      <c r="X12" s="206">
        <v>43.56</v>
      </c>
      <c r="Y12" s="206">
        <v>0</v>
      </c>
      <c r="Z12" s="206">
        <v>5.47</v>
      </c>
      <c r="AA12" s="206">
        <v>1.39</v>
      </c>
      <c r="AB12" s="206">
        <v>0</v>
      </c>
      <c r="AC12" s="206">
        <v>20.67</v>
      </c>
      <c r="AD12" s="206">
        <v>0</v>
      </c>
      <c r="AE12" s="206">
        <v>0</v>
      </c>
      <c r="AF12" s="206">
        <v>0</v>
      </c>
      <c r="AG12" s="206">
        <v>34.090000000000003</v>
      </c>
      <c r="AH12" s="206">
        <v>0</v>
      </c>
      <c r="AI12" s="206">
        <v>58.28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298.85000000000002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34.99</v>
      </c>
      <c r="J13" s="206">
        <v>2.41</v>
      </c>
      <c r="K13" s="206">
        <v>8.9700000000000006</v>
      </c>
      <c r="L13" s="206">
        <v>9.42</v>
      </c>
      <c r="M13" s="206">
        <v>2.23</v>
      </c>
      <c r="N13" s="206">
        <v>1.82</v>
      </c>
      <c r="O13" s="206">
        <v>1.23</v>
      </c>
      <c r="P13" s="206">
        <v>1.5</v>
      </c>
      <c r="Q13" s="206">
        <v>9.59</v>
      </c>
      <c r="R13" s="206">
        <v>0</v>
      </c>
      <c r="S13" s="206">
        <v>0</v>
      </c>
      <c r="T13" s="206">
        <v>1.41</v>
      </c>
      <c r="U13" s="206">
        <v>1.81</v>
      </c>
      <c r="V13" s="206">
        <v>0.31</v>
      </c>
      <c r="W13" s="206">
        <v>8.8000000000000007</v>
      </c>
      <c r="X13" s="206">
        <v>44.23</v>
      </c>
      <c r="Y13" s="206">
        <v>0</v>
      </c>
      <c r="Z13" s="206">
        <v>5.47</v>
      </c>
      <c r="AA13" s="206">
        <v>1.39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34.090000000000003</v>
      </c>
      <c r="AH13" s="206">
        <v>0</v>
      </c>
      <c r="AI13" s="206">
        <v>58.28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298.85000000000002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34.99</v>
      </c>
      <c r="J14" s="206">
        <v>2.41</v>
      </c>
      <c r="K14" s="206">
        <v>8.9700000000000006</v>
      </c>
      <c r="L14" s="206">
        <v>9.42</v>
      </c>
      <c r="M14" s="206">
        <v>2.23</v>
      </c>
      <c r="N14" s="206">
        <v>1.82</v>
      </c>
      <c r="O14" s="206">
        <v>1.23</v>
      </c>
      <c r="P14" s="206">
        <v>1.5</v>
      </c>
      <c r="Q14" s="206">
        <v>9.59</v>
      </c>
      <c r="R14" s="206">
        <v>0</v>
      </c>
      <c r="S14" s="206">
        <v>0</v>
      </c>
      <c r="T14" s="206">
        <v>1.41</v>
      </c>
      <c r="U14" s="206">
        <v>1.81</v>
      </c>
      <c r="V14" s="206">
        <v>0.31</v>
      </c>
      <c r="W14" s="206">
        <v>8.8000000000000007</v>
      </c>
      <c r="X14" s="206">
        <v>43.56</v>
      </c>
      <c r="Y14" s="206">
        <v>0</v>
      </c>
      <c r="Z14" s="206">
        <v>5.47</v>
      </c>
      <c r="AA14" s="206">
        <v>1.39</v>
      </c>
      <c r="AB14" s="206">
        <v>0</v>
      </c>
      <c r="AC14" s="206">
        <v>20.67</v>
      </c>
      <c r="AD14" s="206">
        <v>0</v>
      </c>
      <c r="AE14" s="206">
        <v>0</v>
      </c>
      <c r="AF14" s="206">
        <v>0</v>
      </c>
      <c r="AG14" s="206">
        <v>34.090000000000003</v>
      </c>
      <c r="AH14" s="206">
        <v>0</v>
      </c>
      <c r="AI14" s="206">
        <v>58.28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298.85000000000002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34.99</v>
      </c>
      <c r="J15" s="206">
        <v>2.41</v>
      </c>
      <c r="K15" s="206">
        <v>8.9700000000000006</v>
      </c>
      <c r="L15" s="206">
        <v>9.42</v>
      </c>
      <c r="M15" s="206">
        <v>2.23</v>
      </c>
      <c r="N15" s="206">
        <v>1.82</v>
      </c>
      <c r="O15" s="206">
        <v>1.23</v>
      </c>
      <c r="P15" s="206">
        <v>1.5</v>
      </c>
      <c r="Q15" s="206">
        <v>9.59</v>
      </c>
      <c r="R15" s="206">
        <v>0</v>
      </c>
      <c r="S15" s="206">
        <v>0</v>
      </c>
      <c r="T15" s="206">
        <v>1.41</v>
      </c>
      <c r="U15" s="206">
        <v>1.81</v>
      </c>
      <c r="V15" s="206">
        <v>0.31</v>
      </c>
      <c r="W15" s="206">
        <v>8.8000000000000007</v>
      </c>
      <c r="X15" s="206">
        <v>43.56</v>
      </c>
      <c r="Y15" s="206">
        <v>0</v>
      </c>
      <c r="Z15" s="206">
        <v>5.47</v>
      </c>
      <c r="AA15" s="206">
        <v>1.39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34.090000000000003</v>
      </c>
      <c r="AH15" s="206">
        <v>0</v>
      </c>
      <c r="AI15" s="206">
        <v>58.28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298.85000000000002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34.99</v>
      </c>
      <c r="J16" s="206">
        <v>2.41</v>
      </c>
      <c r="K16" s="206">
        <v>8.9700000000000006</v>
      </c>
      <c r="L16" s="206">
        <v>9.42</v>
      </c>
      <c r="M16" s="206">
        <v>2.23</v>
      </c>
      <c r="N16" s="206">
        <v>1.82</v>
      </c>
      <c r="O16" s="206">
        <v>1.23</v>
      </c>
      <c r="P16" s="206">
        <v>1.5</v>
      </c>
      <c r="Q16" s="206">
        <v>9.59</v>
      </c>
      <c r="R16" s="206">
        <v>0</v>
      </c>
      <c r="S16" s="206">
        <v>0</v>
      </c>
      <c r="T16" s="206">
        <v>1.41</v>
      </c>
      <c r="U16" s="206">
        <v>1.81</v>
      </c>
      <c r="V16" s="206">
        <v>0.31</v>
      </c>
      <c r="W16" s="206">
        <v>8.8000000000000007</v>
      </c>
      <c r="X16" s="206">
        <v>43.56</v>
      </c>
      <c r="Y16" s="206">
        <v>0</v>
      </c>
      <c r="Z16" s="206">
        <v>5.47</v>
      </c>
      <c r="AA16" s="206">
        <v>1.39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34.090000000000003</v>
      </c>
      <c r="AH16" s="206">
        <v>0</v>
      </c>
      <c r="AI16" s="206">
        <v>58.28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298.85000000000002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34.99</v>
      </c>
      <c r="J17" s="206">
        <v>2.41</v>
      </c>
      <c r="K17" s="206">
        <v>8.9700000000000006</v>
      </c>
      <c r="L17" s="206">
        <v>9.42</v>
      </c>
      <c r="M17" s="206">
        <v>2.23</v>
      </c>
      <c r="N17" s="206">
        <v>1.82</v>
      </c>
      <c r="O17" s="206">
        <v>1.23</v>
      </c>
      <c r="P17" s="206">
        <v>1.5</v>
      </c>
      <c r="Q17" s="206">
        <v>9.59</v>
      </c>
      <c r="R17" s="206">
        <v>0</v>
      </c>
      <c r="S17" s="206">
        <v>0</v>
      </c>
      <c r="T17" s="206">
        <v>1.41</v>
      </c>
      <c r="U17" s="206">
        <v>1.81</v>
      </c>
      <c r="V17" s="206">
        <v>0.31</v>
      </c>
      <c r="W17" s="206">
        <v>8.8000000000000007</v>
      </c>
      <c r="X17" s="206">
        <v>43.56</v>
      </c>
      <c r="Y17" s="206">
        <v>0</v>
      </c>
      <c r="Z17" s="206">
        <v>5.47</v>
      </c>
      <c r="AA17" s="206">
        <v>1.39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34.090000000000003</v>
      </c>
      <c r="AH17" s="206">
        <v>0</v>
      </c>
      <c r="AI17" s="206">
        <v>58.28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298.85000000000002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34.99</v>
      </c>
      <c r="J18" s="206">
        <v>2.41</v>
      </c>
      <c r="K18" s="206">
        <v>8.9700000000000006</v>
      </c>
      <c r="L18" s="206">
        <v>9.42</v>
      </c>
      <c r="M18" s="206">
        <v>2.23</v>
      </c>
      <c r="N18" s="206">
        <v>1.82</v>
      </c>
      <c r="O18" s="206">
        <v>1.23</v>
      </c>
      <c r="P18" s="206">
        <v>1.5</v>
      </c>
      <c r="Q18" s="206">
        <v>9.59</v>
      </c>
      <c r="R18" s="206">
        <v>0</v>
      </c>
      <c r="S18" s="206">
        <v>0</v>
      </c>
      <c r="T18" s="206">
        <v>1.41</v>
      </c>
      <c r="U18" s="206">
        <v>1.81</v>
      </c>
      <c r="V18" s="206">
        <v>0.31</v>
      </c>
      <c r="W18" s="206">
        <v>8.8000000000000007</v>
      </c>
      <c r="X18" s="206">
        <v>43.56</v>
      </c>
      <c r="Y18" s="206">
        <v>0</v>
      </c>
      <c r="Z18" s="206">
        <v>5.47</v>
      </c>
      <c r="AA18" s="206">
        <v>1.39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34.090000000000003</v>
      </c>
      <c r="AH18" s="206">
        <v>0</v>
      </c>
      <c r="AI18" s="206">
        <v>58.28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298.85000000000002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34.99</v>
      </c>
      <c r="J19" s="206">
        <v>2.41</v>
      </c>
      <c r="K19" s="206">
        <v>8.9700000000000006</v>
      </c>
      <c r="L19" s="206">
        <v>9.42</v>
      </c>
      <c r="M19" s="206">
        <v>2.23</v>
      </c>
      <c r="N19" s="206">
        <v>1.82</v>
      </c>
      <c r="O19" s="206">
        <v>1.23</v>
      </c>
      <c r="P19" s="206">
        <v>1.5</v>
      </c>
      <c r="Q19" s="206">
        <v>9.59</v>
      </c>
      <c r="R19" s="206">
        <v>0</v>
      </c>
      <c r="S19" s="206">
        <v>0</v>
      </c>
      <c r="T19" s="206">
        <v>1.41</v>
      </c>
      <c r="U19" s="206">
        <v>1.81</v>
      </c>
      <c r="V19" s="206">
        <v>0.31</v>
      </c>
      <c r="W19" s="206">
        <v>8.8000000000000007</v>
      </c>
      <c r="X19" s="206">
        <v>43.56</v>
      </c>
      <c r="Y19" s="206">
        <v>0</v>
      </c>
      <c r="Z19" s="206">
        <v>5.47</v>
      </c>
      <c r="AA19" s="206">
        <v>1.39</v>
      </c>
      <c r="AB19" s="206">
        <v>0</v>
      </c>
      <c r="AC19" s="206">
        <v>20.67</v>
      </c>
      <c r="AD19" s="206">
        <v>0</v>
      </c>
      <c r="AE19" s="206">
        <v>0</v>
      </c>
      <c r="AF19" s="206">
        <v>0</v>
      </c>
      <c r="AG19" s="206">
        <v>34.090000000000003</v>
      </c>
      <c r="AH19" s="206">
        <v>0</v>
      </c>
      <c r="AI19" s="206">
        <v>58.28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298.85000000000002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34.99</v>
      </c>
      <c r="J20" s="206">
        <v>2.41</v>
      </c>
      <c r="K20" s="206">
        <v>8.9700000000000006</v>
      </c>
      <c r="L20" s="206">
        <v>9.42</v>
      </c>
      <c r="M20" s="206">
        <v>2.23</v>
      </c>
      <c r="N20" s="206">
        <v>1.82</v>
      </c>
      <c r="O20" s="206">
        <v>1.23</v>
      </c>
      <c r="P20" s="206">
        <v>1.5</v>
      </c>
      <c r="Q20" s="206">
        <v>9.59</v>
      </c>
      <c r="R20" s="206">
        <v>0</v>
      </c>
      <c r="S20" s="206">
        <v>0</v>
      </c>
      <c r="T20" s="206">
        <v>1.41</v>
      </c>
      <c r="U20" s="206">
        <v>1.81</v>
      </c>
      <c r="V20" s="206">
        <v>0.31</v>
      </c>
      <c r="W20" s="206">
        <v>8.8000000000000007</v>
      </c>
      <c r="X20" s="206">
        <v>43.56</v>
      </c>
      <c r="Y20" s="206">
        <v>0</v>
      </c>
      <c r="Z20" s="206">
        <v>5.47</v>
      </c>
      <c r="AA20" s="206">
        <v>1.39</v>
      </c>
      <c r="AB20" s="206">
        <v>0</v>
      </c>
      <c r="AC20" s="206">
        <v>20.67</v>
      </c>
      <c r="AD20" s="206">
        <v>0</v>
      </c>
      <c r="AE20" s="206">
        <v>0</v>
      </c>
      <c r="AF20" s="206">
        <v>0</v>
      </c>
      <c r="AG20" s="206">
        <v>34.090000000000003</v>
      </c>
      <c r="AH20" s="206">
        <v>0</v>
      </c>
      <c r="AI20" s="206">
        <v>58.28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298.85000000000002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34.99</v>
      </c>
      <c r="J21" s="206">
        <v>2.41</v>
      </c>
      <c r="K21" s="206">
        <v>8.9700000000000006</v>
      </c>
      <c r="L21" s="206">
        <v>9.42</v>
      </c>
      <c r="M21" s="206">
        <v>2.23</v>
      </c>
      <c r="N21" s="206">
        <v>1.82</v>
      </c>
      <c r="O21" s="206">
        <v>1.23</v>
      </c>
      <c r="P21" s="206">
        <v>1.5</v>
      </c>
      <c r="Q21" s="206">
        <v>9.59</v>
      </c>
      <c r="R21" s="206">
        <v>0</v>
      </c>
      <c r="S21" s="206">
        <v>0</v>
      </c>
      <c r="T21" s="206">
        <v>1.41</v>
      </c>
      <c r="U21" s="206">
        <v>1.81</v>
      </c>
      <c r="V21" s="206">
        <v>0.31</v>
      </c>
      <c r="W21" s="206">
        <v>8.8000000000000007</v>
      </c>
      <c r="X21" s="206">
        <v>43.56</v>
      </c>
      <c r="Y21" s="206">
        <v>0</v>
      </c>
      <c r="Z21" s="206">
        <v>5.47</v>
      </c>
      <c r="AA21" s="206">
        <v>1.39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34.090000000000003</v>
      </c>
      <c r="AH21" s="206">
        <v>0</v>
      </c>
      <c r="AI21" s="206">
        <v>58.28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298.85000000000002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34.99</v>
      </c>
      <c r="J22" s="206">
        <v>2.41</v>
      </c>
      <c r="K22" s="206">
        <v>8.9700000000000006</v>
      </c>
      <c r="L22" s="206">
        <v>9.42</v>
      </c>
      <c r="M22" s="206">
        <v>2.23</v>
      </c>
      <c r="N22" s="206">
        <v>1.82</v>
      </c>
      <c r="O22" s="206">
        <v>1.23</v>
      </c>
      <c r="P22" s="206">
        <v>1.5</v>
      </c>
      <c r="Q22" s="206">
        <v>9.59</v>
      </c>
      <c r="R22" s="206">
        <v>0</v>
      </c>
      <c r="S22" s="206">
        <v>0</v>
      </c>
      <c r="T22" s="206">
        <v>1.41</v>
      </c>
      <c r="U22" s="206">
        <v>1.81</v>
      </c>
      <c r="V22" s="206">
        <v>0.31</v>
      </c>
      <c r="W22" s="206">
        <v>8.8000000000000007</v>
      </c>
      <c r="X22" s="206">
        <v>43.56</v>
      </c>
      <c r="Y22" s="206">
        <v>0</v>
      </c>
      <c r="Z22" s="206">
        <v>5.47</v>
      </c>
      <c r="AA22" s="206">
        <v>1.39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34.090000000000003</v>
      </c>
      <c r="AH22" s="206">
        <v>0</v>
      </c>
      <c r="AI22" s="206">
        <v>58.28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298.85000000000002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34.99</v>
      </c>
      <c r="J23" s="206">
        <v>2.41</v>
      </c>
      <c r="K23" s="206">
        <v>8.9700000000000006</v>
      </c>
      <c r="L23" s="206">
        <v>9.42</v>
      </c>
      <c r="M23" s="206">
        <v>2.23</v>
      </c>
      <c r="N23" s="206">
        <v>1.82</v>
      </c>
      <c r="O23" s="206">
        <v>1.23</v>
      </c>
      <c r="P23" s="206">
        <v>1.5</v>
      </c>
      <c r="Q23" s="206">
        <v>9.59</v>
      </c>
      <c r="R23" s="206">
        <v>0</v>
      </c>
      <c r="S23" s="206">
        <v>0.41</v>
      </c>
      <c r="T23" s="206">
        <v>1.41</v>
      </c>
      <c r="U23" s="206">
        <v>1.81</v>
      </c>
      <c r="V23" s="206">
        <v>0.32</v>
      </c>
      <c r="W23" s="206">
        <v>10.19</v>
      </c>
      <c r="X23" s="206">
        <v>44.05</v>
      </c>
      <c r="Y23" s="206">
        <v>0</v>
      </c>
      <c r="Z23" s="206">
        <v>5.47</v>
      </c>
      <c r="AA23" s="206">
        <v>1.39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34.090000000000003</v>
      </c>
      <c r="AH23" s="206">
        <v>0</v>
      </c>
      <c r="AI23" s="206">
        <v>58.28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298.85000000000002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34.99</v>
      </c>
      <c r="J24" s="206">
        <v>2.41</v>
      </c>
      <c r="K24" s="206">
        <v>8.9700000000000006</v>
      </c>
      <c r="L24" s="206">
        <v>9.42</v>
      </c>
      <c r="M24" s="206">
        <v>2.23</v>
      </c>
      <c r="N24" s="206">
        <v>1.82</v>
      </c>
      <c r="O24" s="206">
        <v>1.23</v>
      </c>
      <c r="P24" s="206">
        <v>1.5</v>
      </c>
      <c r="Q24" s="206">
        <v>9.59</v>
      </c>
      <c r="R24" s="206">
        <v>0</v>
      </c>
      <c r="S24" s="206">
        <v>0.41</v>
      </c>
      <c r="T24" s="206">
        <v>1.41</v>
      </c>
      <c r="U24" s="206">
        <v>1.81</v>
      </c>
      <c r="V24" s="206">
        <v>0.32</v>
      </c>
      <c r="W24" s="206">
        <v>8.8000000000000007</v>
      </c>
      <c r="X24" s="206">
        <v>43.95</v>
      </c>
      <c r="Y24" s="206">
        <v>0</v>
      </c>
      <c r="Z24" s="206">
        <v>5.47</v>
      </c>
      <c r="AA24" s="206">
        <v>1.39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34.090000000000003</v>
      </c>
      <c r="AH24" s="206">
        <v>0</v>
      </c>
      <c r="AI24" s="206">
        <v>58.28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298.85000000000002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34.99</v>
      </c>
      <c r="J25" s="206">
        <v>2.41</v>
      </c>
      <c r="K25" s="206">
        <v>8.9700000000000006</v>
      </c>
      <c r="L25" s="206">
        <v>9.42</v>
      </c>
      <c r="M25" s="206">
        <v>2.23</v>
      </c>
      <c r="N25" s="206">
        <v>1.82</v>
      </c>
      <c r="O25" s="206">
        <v>1.23</v>
      </c>
      <c r="P25" s="206">
        <v>1.5</v>
      </c>
      <c r="Q25" s="206">
        <v>9.59</v>
      </c>
      <c r="R25" s="206">
        <v>0</v>
      </c>
      <c r="S25" s="206">
        <v>0.41</v>
      </c>
      <c r="T25" s="206">
        <v>1.41</v>
      </c>
      <c r="U25" s="206">
        <v>1.81</v>
      </c>
      <c r="V25" s="206">
        <v>0.32</v>
      </c>
      <c r="W25" s="206">
        <v>8.8000000000000007</v>
      </c>
      <c r="X25" s="206">
        <v>46.14</v>
      </c>
      <c r="Y25" s="206">
        <v>0</v>
      </c>
      <c r="Z25" s="206">
        <v>5.47</v>
      </c>
      <c r="AA25" s="206">
        <v>1.39</v>
      </c>
      <c r="AB25" s="206">
        <v>0</v>
      </c>
      <c r="AC25" s="206">
        <v>20.67</v>
      </c>
      <c r="AD25" s="206">
        <v>0</v>
      </c>
      <c r="AE25" s="206">
        <v>0</v>
      </c>
      <c r="AF25" s="206">
        <v>0</v>
      </c>
      <c r="AG25" s="206">
        <v>34.090000000000003</v>
      </c>
      <c r="AH25" s="206">
        <v>0</v>
      </c>
      <c r="AI25" s="206">
        <v>58.28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298.85000000000002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34.99</v>
      </c>
      <c r="J26" s="206">
        <v>2.41</v>
      </c>
      <c r="K26" s="206">
        <v>8.9700000000000006</v>
      </c>
      <c r="L26" s="206">
        <v>9.42</v>
      </c>
      <c r="M26" s="206">
        <v>2.23</v>
      </c>
      <c r="N26" s="206">
        <v>1.82</v>
      </c>
      <c r="O26" s="206">
        <v>1.23</v>
      </c>
      <c r="P26" s="206">
        <v>1.5</v>
      </c>
      <c r="Q26" s="206">
        <v>9.59</v>
      </c>
      <c r="R26" s="206">
        <v>0</v>
      </c>
      <c r="S26" s="206">
        <v>0.41</v>
      </c>
      <c r="T26" s="206">
        <v>1.41</v>
      </c>
      <c r="U26" s="206">
        <v>1.81</v>
      </c>
      <c r="V26" s="206">
        <v>0.32</v>
      </c>
      <c r="W26" s="206">
        <v>8.8000000000000007</v>
      </c>
      <c r="X26" s="206">
        <v>46.14</v>
      </c>
      <c r="Y26" s="206">
        <v>0</v>
      </c>
      <c r="Z26" s="206">
        <v>5.47</v>
      </c>
      <c r="AA26" s="206">
        <v>1.39</v>
      </c>
      <c r="AB26" s="206">
        <v>0</v>
      </c>
      <c r="AC26" s="206">
        <v>20.67</v>
      </c>
      <c r="AD26" s="206">
        <v>0</v>
      </c>
      <c r="AE26" s="206">
        <v>0</v>
      </c>
      <c r="AF26" s="206">
        <v>0</v>
      </c>
      <c r="AG26" s="206">
        <v>34.090000000000003</v>
      </c>
      <c r="AH26" s="206">
        <v>0</v>
      </c>
      <c r="AI26" s="206">
        <v>58.28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298.85000000000002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30.76</v>
      </c>
      <c r="H27" s="206">
        <v>0</v>
      </c>
      <c r="I27" s="206">
        <v>34.99</v>
      </c>
      <c r="J27" s="206">
        <v>2.41</v>
      </c>
      <c r="K27" s="206">
        <v>8.9700000000000006</v>
      </c>
      <c r="L27" s="206">
        <v>9.42</v>
      </c>
      <c r="M27" s="206">
        <v>2.23</v>
      </c>
      <c r="N27" s="206">
        <v>1.82</v>
      </c>
      <c r="O27" s="206">
        <v>1.23</v>
      </c>
      <c r="P27" s="206">
        <v>1.5</v>
      </c>
      <c r="Q27" s="206">
        <v>9.59</v>
      </c>
      <c r="R27" s="206">
        <v>0</v>
      </c>
      <c r="S27" s="206">
        <v>0.41</v>
      </c>
      <c r="T27" s="206">
        <v>1.41</v>
      </c>
      <c r="U27" s="206">
        <v>1.81</v>
      </c>
      <c r="V27" s="206">
        <v>4.01</v>
      </c>
      <c r="W27" s="206">
        <v>8.8000000000000007</v>
      </c>
      <c r="X27" s="206">
        <v>49.15</v>
      </c>
      <c r="Y27" s="206">
        <v>0</v>
      </c>
      <c r="Z27" s="206">
        <v>5.47</v>
      </c>
      <c r="AA27" s="206">
        <v>1.39</v>
      </c>
      <c r="AB27" s="206">
        <v>0</v>
      </c>
      <c r="AC27" s="206">
        <v>20.67</v>
      </c>
      <c r="AD27" s="206">
        <v>0</v>
      </c>
      <c r="AE27" s="206">
        <v>0</v>
      </c>
      <c r="AF27" s="206">
        <v>0</v>
      </c>
      <c r="AG27" s="206">
        <v>34.090000000000003</v>
      </c>
      <c r="AH27" s="206">
        <v>0</v>
      </c>
      <c r="AI27" s="206">
        <v>58.28</v>
      </c>
      <c r="AJ27" s="206">
        <v>0</v>
      </c>
      <c r="AK27" s="206">
        <v>20.66</v>
      </c>
      <c r="AL27" s="206">
        <v>0</v>
      </c>
      <c r="AM27" s="206">
        <v>0</v>
      </c>
      <c r="AN27" s="206">
        <v>0</v>
      </c>
      <c r="AO27" s="206">
        <v>298.85000000000002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30.76</v>
      </c>
      <c r="H28" s="206">
        <v>0</v>
      </c>
      <c r="I28" s="206">
        <v>34.99</v>
      </c>
      <c r="J28" s="206">
        <v>2.41</v>
      </c>
      <c r="K28" s="206">
        <v>8.9700000000000006</v>
      </c>
      <c r="L28" s="206">
        <v>9.42</v>
      </c>
      <c r="M28" s="206">
        <v>2.23</v>
      </c>
      <c r="N28" s="206">
        <v>1.82</v>
      </c>
      <c r="O28" s="206">
        <v>1.23</v>
      </c>
      <c r="P28" s="206">
        <v>1.5</v>
      </c>
      <c r="Q28" s="206">
        <v>9.59</v>
      </c>
      <c r="R28" s="206">
        <v>0</v>
      </c>
      <c r="S28" s="206">
        <v>0.41</v>
      </c>
      <c r="T28" s="206">
        <v>1.41</v>
      </c>
      <c r="U28" s="206">
        <v>1.81</v>
      </c>
      <c r="V28" s="206">
        <v>3.92</v>
      </c>
      <c r="W28" s="206">
        <v>8.8000000000000007</v>
      </c>
      <c r="X28" s="206">
        <v>48.23</v>
      </c>
      <c r="Y28" s="206">
        <v>0</v>
      </c>
      <c r="Z28" s="206">
        <v>5.47</v>
      </c>
      <c r="AA28" s="206">
        <v>1.39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34.090000000000003</v>
      </c>
      <c r="AH28" s="206">
        <v>0</v>
      </c>
      <c r="AI28" s="206">
        <v>58.28</v>
      </c>
      <c r="AJ28" s="206">
        <v>0</v>
      </c>
      <c r="AK28" s="206">
        <v>24.26</v>
      </c>
      <c r="AL28" s="206">
        <v>0</v>
      </c>
      <c r="AM28" s="206">
        <v>0</v>
      </c>
      <c r="AN28" s="206">
        <v>0</v>
      </c>
      <c r="AO28" s="206">
        <v>298.85000000000002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30.76</v>
      </c>
      <c r="H29" s="206">
        <v>0</v>
      </c>
      <c r="I29" s="206">
        <v>34.99</v>
      </c>
      <c r="J29" s="206">
        <v>2.41</v>
      </c>
      <c r="K29" s="206">
        <v>8.9700000000000006</v>
      </c>
      <c r="L29" s="206">
        <v>9.42</v>
      </c>
      <c r="M29" s="206">
        <v>2.23</v>
      </c>
      <c r="N29" s="206">
        <v>1.82</v>
      </c>
      <c r="O29" s="206">
        <v>1.23</v>
      </c>
      <c r="P29" s="206">
        <v>1.5</v>
      </c>
      <c r="Q29" s="206">
        <v>9.59</v>
      </c>
      <c r="R29" s="206">
        <v>0.08</v>
      </c>
      <c r="S29" s="206">
        <v>0.41</v>
      </c>
      <c r="T29" s="206">
        <v>1.41</v>
      </c>
      <c r="U29" s="206">
        <v>1.81</v>
      </c>
      <c r="V29" s="206">
        <v>0.36</v>
      </c>
      <c r="W29" s="206">
        <v>8.8000000000000007</v>
      </c>
      <c r="X29" s="206">
        <v>48.23</v>
      </c>
      <c r="Y29" s="206">
        <v>0</v>
      </c>
      <c r="Z29" s="206">
        <v>5.47</v>
      </c>
      <c r="AA29" s="206">
        <v>1.39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34.090000000000003</v>
      </c>
      <c r="AH29" s="206">
        <v>0</v>
      </c>
      <c r="AI29" s="206">
        <v>58.28</v>
      </c>
      <c r="AJ29" s="206">
        <v>0</v>
      </c>
      <c r="AK29" s="206">
        <v>24.26</v>
      </c>
      <c r="AL29" s="206">
        <v>0</v>
      </c>
      <c r="AM29" s="206">
        <v>0</v>
      </c>
      <c r="AN29" s="206">
        <v>0</v>
      </c>
      <c r="AO29" s="206">
        <v>298.85000000000002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30.76</v>
      </c>
      <c r="H30" s="206">
        <v>0</v>
      </c>
      <c r="I30" s="206">
        <v>34.99</v>
      </c>
      <c r="J30" s="206">
        <v>2.41</v>
      </c>
      <c r="K30" s="206">
        <v>8.9700000000000006</v>
      </c>
      <c r="L30" s="206">
        <v>9.42</v>
      </c>
      <c r="M30" s="206">
        <v>2.23</v>
      </c>
      <c r="N30" s="206">
        <v>1.82</v>
      </c>
      <c r="O30" s="206">
        <v>1.23</v>
      </c>
      <c r="P30" s="206">
        <v>1.5</v>
      </c>
      <c r="Q30" s="206">
        <v>9.59</v>
      </c>
      <c r="R30" s="206">
        <v>0.08</v>
      </c>
      <c r="S30" s="206">
        <v>0.41</v>
      </c>
      <c r="T30" s="206">
        <v>1.41</v>
      </c>
      <c r="U30" s="206">
        <v>1.81</v>
      </c>
      <c r="V30" s="206">
        <v>0.36</v>
      </c>
      <c r="W30" s="206">
        <v>8.8000000000000007</v>
      </c>
      <c r="X30" s="206">
        <v>48.23</v>
      </c>
      <c r="Y30" s="206">
        <v>0</v>
      </c>
      <c r="Z30" s="206">
        <v>5.47</v>
      </c>
      <c r="AA30" s="206">
        <v>1.39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34.090000000000003</v>
      </c>
      <c r="AH30" s="206">
        <v>0</v>
      </c>
      <c r="AI30" s="206">
        <v>58.28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298.85000000000002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30.76</v>
      </c>
      <c r="H31" s="206">
        <v>0</v>
      </c>
      <c r="I31" s="206">
        <v>34.99</v>
      </c>
      <c r="J31" s="206">
        <v>2.41</v>
      </c>
      <c r="K31" s="206">
        <v>8.9700000000000006</v>
      </c>
      <c r="L31" s="206">
        <v>9.42</v>
      </c>
      <c r="M31" s="206">
        <v>2.23</v>
      </c>
      <c r="N31" s="206">
        <v>1.82</v>
      </c>
      <c r="O31" s="206">
        <v>1.23</v>
      </c>
      <c r="P31" s="206">
        <v>1.5</v>
      </c>
      <c r="Q31" s="206">
        <v>9.59</v>
      </c>
      <c r="R31" s="206">
        <v>0.08</v>
      </c>
      <c r="S31" s="206">
        <v>0.41</v>
      </c>
      <c r="T31" s="206">
        <v>1.41</v>
      </c>
      <c r="U31" s="206">
        <v>1.81</v>
      </c>
      <c r="V31" s="206">
        <v>1.38</v>
      </c>
      <c r="W31" s="206">
        <v>8.8000000000000007</v>
      </c>
      <c r="X31" s="206">
        <v>50.05</v>
      </c>
      <c r="Y31" s="206">
        <v>0</v>
      </c>
      <c r="Z31" s="206">
        <v>5.47</v>
      </c>
      <c r="AA31" s="206">
        <v>1.39</v>
      </c>
      <c r="AB31" s="206">
        <v>0</v>
      </c>
      <c r="AC31" s="206">
        <v>28.97</v>
      </c>
      <c r="AD31" s="206">
        <v>0</v>
      </c>
      <c r="AE31" s="206">
        <v>0</v>
      </c>
      <c r="AF31" s="206">
        <v>0</v>
      </c>
      <c r="AG31" s="206">
        <v>34.090000000000003</v>
      </c>
      <c r="AH31" s="206">
        <v>0</v>
      </c>
      <c r="AI31" s="206">
        <v>58.28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298.85000000000002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30.76</v>
      </c>
      <c r="H32" s="206">
        <v>0</v>
      </c>
      <c r="I32" s="206">
        <v>34.99</v>
      </c>
      <c r="J32" s="206">
        <v>2.41</v>
      </c>
      <c r="K32" s="206">
        <v>8.9700000000000006</v>
      </c>
      <c r="L32" s="206">
        <v>9.42</v>
      </c>
      <c r="M32" s="206">
        <v>2.23</v>
      </c>
      <c r="N32" s="206">
        <v>1.82</v>
      </c>
      <c r="O32" s="206">
        <v>1.23</v>
      </c>
      <c r="P32" s="206">
        <v>1.5</v>
      </c>
      <c r="Q32" s="206">
        <v>9.59</v>
      </c>
      <c r="R32" s="206">
        <v>0.08</v>
      </c>
      <c r="S32" s="206">
        <v>0.41</v>
      </c>
      <c r="T32" s="206">
        <v>1.41</v>
      </c>
      <c r="U32" s="206">
        <v>1.81</v>
      </c>
      <c r="V32" s="206">
        <v>1.38</v>
      </c>
      <c r="W32" s="206">
        <v>8.8000000000000007</v>
      </c>
      <c r="X32" s="206">
        <v>50.05</v>
      </c>
      <c r="Y32" s="206">
        <v>0</v>
      </c>
      <c r="Z32" s="206">
        <v>5.47</v>
      </c>
      <c r="AA32" s="206">
        <v>1.39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34.090000000000003</v>
      </c>
      <c r="AH32" s="206">
        <v>0</v>
      </c>
      <c r="AI32" s="206">
        <v>58.28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298.85000000000002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30.76</v>
      </c>
      <c r="H33" s="206">
        <v>0</v>
      </c>
      <c r="I33" s="206">
        <v>34.99</v>
      </c>
      <c r="J33" s="206">
        <v>2.41</v>
      </c>
      <c r="K33" s="206">
        <v>8.9700000000000006</v>
      </c>
      <c r="L33" s="206">
        <v>9.42</v>
      </c>
      <c r="M33" s="206">
        <v>2.23</v>
      </c>
      <c r="N33" s="206">
        <v>1.82</v>
      </c>
      <c r="O33" s="206">
        <v>1.23</v>
      </c>
      <c r="P33" s="206">
        <v>1.5</v>
      </c>
      <c r="Q33" s="206">
        <v>9.59</v>
      </c>
      <c r="R33" s="206">
        <v>0.08</v>
      </c>
      <c r="S33" s="206">
        <v>0.41</v>
      </c>
      <c r="T33" s="206">
        <v>1.41</v>
      </c>
      <c r="U33" s="206">
        <v>1.81</v>
      </c>
      <c r="V33" s="206">
        <v>1.55</v>
      </c>
      <c r="W33" s="206">
        <v>8.8000000000000007</v>
      </c>
      <c r="X33" s="206">
        <v>52.22</v>
      </c>
      <c r="Y33" s="206">
        <v>0</v>
      </c>
      <c r="Z33" s="206">
        <v>5.47</v>
      </c>
      <c r="AA33" s="206">
        <v>1.39</v>
      </c>
      <c r="AB33" s="206">
        <v>0</v>
      </c>
      <c r="AC33" s="206">
        <v>28.97</v>
      </c>
      <c r="AD33" s="206">
        <v>0</v>
      </c>
      <c r="AE33" s="206">
        <v>0</v>
      </c>
      <c r="AF33" s="206">
        <v>0</v>
      </c>
      <c r="AG33" s="206">
        <v>34.090000000000003</v>
      </c>
      <c r="AH33" s="206">
        <v>0</v>
      </c>
      <c r="AI33" s="206">
        <v>58.28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298.85000000000002</v>
      </c>
      <c r="AP33" s="206">
        <v>0</v>
      </c>
    </row>
    <row r="34" spans="1:42">
      <c r="A34" t="s">
        <v>76</v>
      </c>
      <c r="B34" s="206">
        <v>0</v>
      </c>
      <c r="C34" s="206">
        <v>15.59</v>
      </c>
      <c r="D34" s="206">
        <v>3.23</v>
      </c>
      <c r="E34" s="206">
        <v>0</v>
      </c>
      <c r="F34" s="206">
        <v>0</v>
      </c>
      <c r="G34" s="206">
        <v>30.76</v>
      </c>
      <c r="H34" s="206">
        <v>0</v>
      </c>
      <c r="I34" s="206">
        <v>34.99</v>
      </c>
      <c r="J34" s="206">
        <v>2.41</v>
      </c>
      <c r="K34" s="206">
        <v>8.9700000000000006</v>
      </c>
      <c r="L34" s="206">
        <v>9.42</v>
      </c>
      <c r="M34" s="206">
        <v>2.23</v>
      </c>
      <c r="N34" s="206">
        <v>1.82</v>
      </c>
      <c r="O34" s="206">
        <v>1.23</v>
      </c>
      <c r="P34" s="206">
        <v>1.5</v>
      </c>
      <c r="Q34" s="206">
        <v>9.59</v>
      </c>
      <c r="R34" s="206">
        <v>0.08</v>
      </c>
      <c r="S34" s="206">
        <v>0.41</v>
      </c>
      <c r="T34" s="206">
        <v>1.41</v>
      </c>
      <c r="U34" s="206">
        <v>1.81</v>
      </c>
      <c r="V34" s="206">
        <v>1.55</v>
      </c>
      <c r="W34" s="206">
        <v>8.8000000000000007</v>
      </c>
      <c r="X34" s="206">
        <v>52.22</v>
      </c>
      <c r="Y34" s="206">
        <v>0</v>
      </c>
      <c r="Z34" s="206">
        <v>5.47</v>
      </c>
      <c r="AA34" s="206">
        <v>1.39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34.090000000000003</v>
      </c>
      <c r="AH34" s="206">
        <v>0</v>
      </c>
      <c r="AI34" s="206">
        <v>58.28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298.85000000000002</v>
      </c>
      <c r="AP34" s="206">
        <v>0</v>
      </c>
    </row>
    <row r="35" spans="1:42">
      <c r="A35" t="s">
        <v>77</v>
      </c>
      <c r="B35" s="206">
        <v>0</v>
      </c>
      <c r="C35" s="206">
        <v>12.22</v>
      </c>
      <c r="D35" s="206">
        <v>6.45</v>
      </c>
      <c r="E35" s="206">
        <v>0</v>
      </c>
      <c r="F35" s="206">
        <v>0</v>
      </c>
      <c r="G35" s="206">
        <v>30.76</v>
      </c>
      <c r="H35" s="206">
        <v>0</v>
      </c>
      <c r="I35" s="206">
        <v>34.99</v>
      </c>
      <c r="J35" s="206">
        <v>2.41</v>
      </c>
      <c r="K35" s="206">
        <v>8.9700000000000006</v>
      </c>
      <c r="L35" s="206">
        <v>9.42</v>
      </c>
      <c r="M35" s="206">
        <v>2.23</v>
      </c>
      <c r="N35" s="206">
        <v>1.82</v>
      </c>
      <c r="O35" s="206">
        <v>1.23</v>
      </c>
      <c r="P35" s="206">
        <v>1.5</v>
      </c>
      <c r="Q35" s="206">
        <v>9.59</v>
      </c>
      <c r="R35" s="206">
        <v>0</v>
      </c>
      <c r="S35" s="206">
        <v>0.41</v>
      </c>
      <c r="T35" s="206">
        <v>1.41</v>
      </c>
      <c r="U35" s="206">
        <v>1.81</v>
      </c>
      <c r="V35" s="206">
        <v>1.45</v>
      </c>
      <c r="W35" s="206">
        <v>8.8000000000000007</v>
      </c>
      <c r="X35" s="206">
        <v>52.22</v>
      </c>
      <c r="Y35" s="206">
        <v>0</v>
      </c>
      <c r="Z35" s="206">
        <v>5.47</v>
      </c>
      <c r="AA35" s="206">
        <v>1.39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34.090000000000003</v>
      </c>
      <c r="AH35" s="206">
        <v>0</v>
      </c>
      <c r="AI35" s="206">
        <v>58.28</v>
      </c>
      <c r="AJ35" s="206">
        <v>0</v>
      </c>
      <c r="AK35" s="206">
        <v>24.26</v>
      </c>
      <c r="AL35" s="206">
        <v>0</v>
      </c>
      <c r="AM35" s="206">
        <v>0</v>
      </c>
      <c r="AN35" s="206">
        <v>0</v>
      </c>
      <c r="AO35" s="206">
        <v>298.85000000000002</v>
      </c>
      <c r="AP35" s="206">
        <v>0</v>
      </c>
    </row>
    <row r="36" spans="1:42">
      <c r="A36" t="s">
        <v>78</v>
      </c>
      <c r="B36" s="206">
        <v>0</v>
      </c>
      <c r="C36" s="206">
        <v>12.22</v>
      </c>
      <c r="D36" s="206">
        <v>6.45</v>
      </c>
      <c r="E36" s="206">
        <v>0</v>
      </c>
      <c r="F36" s="206">
        <v>0</v>
      </c>
      <c r="G36" s="206">
        <v>30.76</v>
      </c>
      <c r="H36" s="206">
        <v>0</v>
      </c>
      <c r="I36" s="206">
        <v>34.99</v>
      </c>
      <c r="J36" s="206">
        <v>2.41</v>
      </c>
      <c r="K36" s="206">
        <v>8.9700000000000006</v>
      </c>
      <c r="L36" s="206">
        <v>9.42</v>
      </c>
      <c r="M36" s="206">
        <v>2.23</v>
      </c>
      <c r="N36" s="206">
        <v>1.82</v>
      </c>
      <c r="O36" s="206">
        <v>1.23</v>
      </c>
      <c r="P36" s="206">
        <v>1.5</v>
      </c>
      <c r="Q36" s="206">
        <v>9.59</v>
      </c>
      <c r="R36" s="206">
        <v>0</v>
      </c>
      <c r="S36" s="206">
        <v>0.41</v>
      </c>
      <c r="T36" s="206">
        <v>1.41</v>
      </c>
      <c r="U36" s="206">
        <v>1.81</v>
      </c>
      <c r="V36" s="206">
        <v>0.45</v>
      </c>
      <c r="W36" s="206">
        <v>8.8000000000000007</v>
      </c>
      <c r="X36" s="206">
        <v>52.22</v>
      </c>
      <c r="Y36" s="206">
        <v>0</v>
      </c>
      <c r="Z36" s="206">
        <v>5.47</v>
      </c>
      <c r="AA36" s="206">
        <v>1.39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34.090000000000003</v>
      </c>
      <c r="AH36" s="206">
        <v>0</v>
      </c>
      <c r="AI36" s="206">
        <v>58.28</v>
      </c>
      <c r="AJ36" s="206">
        <v>0</v>
      </c>
      <c r="AK36" s="206">
        <v>24.26</v>
      </c>
      <c r="AL36" s="206">
        <v>0</v>
      </c>
      <c r="AM36" s="206">
        <v>0</v>
      </c>
      <c r="AN36" s="206">
        <v>0</v>
      </c>
      <c r="AO36" s="206">
        <v>298.85000000000002</v>
      </c>
      <c r="AP36" s="206">
        <v>0</v>
      </c>
    </row>
    <row r="37" spans="1:42">
      <c r="A37" t="s">
        <v>79</v>
      </c>
      <c r="B37" s="206">
        <v>0</v>
      </c>
      <c r="C37" s="206">
        <v>12.22</v>
      </c>
      <c r="D37" s="206">
        <v>6.45</v>
      </c>
      <c r="E37" s="206">
        <v>0</v>
      </c>
      <c r="F37" s="206">
        <v>0</v>
      </c>
      <c r="G37" s="206">
        <v>30.76</v>
      </c>
      <c r="H37" s="206">
        <v>0</v>
      </c>
      <c r="I37" s="206">
        <v>34.99</v>
      </c>
      <c r="J37" s="206">
        <v>2.41</v>
      </c>
      <c r="K37" s="206">
        <v>8.9700000000000006</v>
      </c>
      <c r="L37" s="206">
        <v>9.42</v>
      </c>
      <c r="M37" s="206">
        <v>2.23</v>
      </c>
      <c r="N37" s="206">
        <v>1.82</v>
      </c>
      <c r="O37" s="206">
        <v>1.23</v>
      </c>
      <c r="P37" s="206">
        <v>1.5</v>
      </c>
      <c r="Q37" s="206">
        <v>9.59</v>
      </c>
      <c r="R37" s="206">
        <v>0</v>
      </c>
      <c r="S37" s="206">
        <v>0.41</v>
      </c>
      <c r="T37" s="206">
        <v>1.41</v>
      </c>
      <c r="U37" s="206">
        <v>1.81</v>
      </c>
      <c r="V37" s="206">
        <v>0.32</v>
      </c>
      <c r="W37" s="206">
        <v>6.02</v>
      </c>
      <c r="X37" s="206">
        <v>53.12</v>
      </c>
      <c r="Y37" s="206">
        <v>0</v>
      </c>
      <c r="Z37" s="206">
        <v>5.47</v>
      </c>
      <c r="AA37" s="206">
        <v>1.39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34.090000000000003</v>
      </c>
      <c r="AH37" s="206">
        <v>0</v>
      </c>
      <c r="AI37" s="206">
        <v>58.28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298.85000000000002</v>
      </c>
      <c r="AP37" s="206">
        <v>0</v>
      </c>
    </row>
    <row r="38" spans="1:42">
      <c r="A38" t="s">
        <v>80</v>
      </c>
      <c r="B38" s="206">
        <v>0</v>
      </c>
      <c r="C38" s="206">
        <v>12.22</v>
      </c>
      <c r="D38" s="206">
        <v>6.45</v>
      </c>
      <c r="E38" s="206">
        <v>0</v>
      </c>
      <c r="F38" s="206">
        <v>0</v>
      </c>
      <c r="G38" s="206">
        <v>30.76</v>
      </c>
      <c r="H38" s="206">
        <v>0</v>
      </c>
      <c r="I38" s="206">
        <v>34.99</v>
      </c>
      <c r="J38" s="206">
        <v>2.41</v>
      </c>
      <c r="K38" s="206">
        <v>8.9700000000000006</v>
      </c>
      <c r="L38" s="206">
        <v>9.42</v>
      </c>
      <c r="M38" s="206">
        <v>2.23</v>
      </c>
      <c r="N38" s="206">
        <v>1.82</v>
      </c>
      <c r="O38" s="206">
        <v>1.23</v>
      </c>
      <c r="P38" s="206">
        <v>1.5</v>
      </c>
      <c r="Q38" s="206">
        <v>9.59</v>
      </c>
      <c r="R38" s="206">
        <v>0</v>
      </c>
      <c r="S38" s="206">
        <v>0.41</v>
      </c>
      <c r="T38" s="206">
        <v>1.41</v>
      </c>
      <c r="U38" s="206">
        <v>1.81</v>
      </c>
      <c r="V38" s="206">
        <v>0.32</v>
      </c>
      <c r="W38" s="206">
        <v>6.02</v>
      </c>
      <c r="X38" s="206">
        <v>53.12</v>
      </c>
      <c r="Y38" s="206">
        <v>0</v>
      </c>
      <c r="Z38" s="206">
        <v>5.47</v>
      </c>
      <c r="AA38" s="206">
        <v>1.39</v>
      </c>
      <c r="AB38" s="206">
        <v>0</v>
      </c>
      <c r="AC38" s="206">
        <v>26.89</v>
      </c>
      <c r="AD38" s="206">
        <v>0</v>
      </c>
      <c r="AE38" s="206">
        <v>0</v>
      </c>
      <c r="AF38" s="206">
        <v>0</v>
      </c>
      <c r="AG38" s="206">
        <v>34.090000000000003</v>
      </c>
      <c r="AH38" s="206">
        <v>0</v>
      </c>
      <c r="AI38" s="206">
        <v>58.28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298.85000000000002</v>
      </c>
      <c r="AP38" s="206">
        <v>0</v>
      </c>
    </row>
    <row r="39" spans="1:42">
      <c r="A39" t="s">
        <v>81</v>
      </c>
      <c r="B39" s="206">
        <v>0</v>
      </c>
      <c r="C39" s="206">
        <v>12.22</v>
      </c>
      <c r="D39" s="206">
        <v>6.45</v>
      </c>
      <c r="E39" s="206">
        <v>0</v>
      </c>
      <c r="F39" s="206">
        <v>0</v>
      </c>
      <c r="G39" s="206">
        <v>30.76</v>
      </c>
      <c r="H39" s="206">
        <v>0</v>
      </c>
      <c r="I39" s="206">
        <v>34.99</v>
      </c>
      <c r="J39" s="206">
        <v>2.41</v>
      </c>
      <c r="K39" s="206">
        <v>8.9700000000000006</v>
      </c>
      <c r="L39" s="206">
        <v>9.42</v>
      </c>
      <c r="M39" s="206">
        <v>2.23</v>
      </c>
      <c r="N39" s="206">
        <v>1.82</v>
      </c>
      <c r="O39" s="206">
        <v>1.23</v>
      </c>
      <c r="P39" s="206">
        <v>1.5</v>
      </c>
      <c r="Q39" s="206">
        <v>9.59</v>
      </c>
      <c r="R39" s="206">
        <v>0</v>
      </c>
      <c r="S39" s="206">
        <v>0.41</v>
      </c>
      <c r="T39" s="206">
        <v>1.41</v>
      </c>
      <c r="U39" s="206">
        <v>1.81</v>
      </c>
      <c r="V39" s="206">
        <v>0</v>
      </c>
      <c r="W39" s="206">
        <v>6.02</v>
      </c>
      <c r="X39" s="206">
        <v>52.5</v>
      </c>
      <c r="Y39" s="206">
        <v>0</v>
      </c>
      <c r="Z39" s="206">
        <v>5.47</v>
      </c>
      <c r="AA39" s="206">
        <v>1.39</v>
      </c>
      <c r="AB39" s="206">
        <v>0</v>
      </c>
      <c r="AC39" s="206">
        <v>26.89</v>
      </c>
      <c r="AD39" s="206">
        <v>0</v>
      </c>
      <c r="AE39" s="206">
        <v>0</v>
      </c>
      <c r="AF39" s="206">
        <v>0</v>
      </c>
      <c r="AG39" s="206">
        <v>34.090000000000003</v>
      </c>
      <c r="AH39" s="206">
        <v>0</v>
      </c>
      <c r="AI39" s="206">
        <v>58.28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298.85000000000002</v>
      </c>
      <c r="AP39" s="206">
        <v>0</v>
      </c>
    </row>
    <row r="40" spans="1:42">
      <c r="A40" t="s">
        <v>82</v>
      </c>
      <c r="B40" s="206">
        <v>0</v>
      </c>
      <c r="C40" s="206">
        <v>12.22</v>
      </c>
      <c r="D40" s="206">
        <v>6.45</v>
      </c>
      <c r="E40" s="206">
        <v>0</v>
      </c>
      <c r="F40" s="206">
        <v>0</v>
      </c>
      <c r="G40" s="206">
        <v>30.76</v>
      </c>
      <c r="H40" s="206">
        <v>0</v>
      </c>
      <c r="I40" s="206">
        <v>34.99</v>
      </c>
      <c r="J40" s="206">
        <v>2.41</v>
      </c>
      <c r="K40" s="206">
        <v>8.9700000000000006</v>
      </c>
      <c r="L40" s="206">
        <v>9.42</v>
      </c>
      <c r="M40" s="206">
        <v>2.23</v>
      </c>
      <c r="N40" s="206">
        <v>1.82</v>
      </c>
      <c r="O40" s="206">
        <v>1.23</v>
      </c>
      <c r="P40" s="206">
        <v>1.5</v>
      </c>
      <c r="Q40" s="206">
        <v>9.59</v>
      </c>
      <c r="R40" s="206">
        <v>0</v>
      </c>
      <c r="S40" s="206">
        <v>0.41</v>
      </c>
      <c r="T40" s="206">
        <v>1.41</v>
      </c>
      <c r="U40" s="206">
        <v>1.81</v>
      </c>
      <c r="V40" s="206">
        <v>0.32</v>
      </c>
      <c r="W40" s="206">
        <v>6.02</v>
      </c>
      <c r="X40" s="206">
        <v>52.74</v>
      </c>
      <c r="Y40" s="206">
        <v>0</v>
      </c>
      <c r="Z40" s="206">
        <v>5.47</v>
      </c>
      <c r="AA40" s="206">
        <v>1.39</v>
      </c>
      <c r="AB40" s="206">
        <v>0</v>
      </c>
      <c r="AC40" s="206">
        <v>26.89</v>
      </c>
      <c r="AD40" s="206">
        <v>0</v>
      </c>
      <c r="AE40" s="206">
        <v>0</v>
      </c>
      <c r="AF40" s="206">
        <v>0</v>
      </c>
      <c r="AG40" s="206">
        <v>34.090000000000003</v>
      </c>
      <c r="AH40" s="206">
        <v>0</v>
      </c>
      <c r="AI40" s="206">
        <v>58.28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298.85000000000002</v>
      </c>
      <c r="AP40" s="206">
        <v>0</v>
      </c>
    </row>
    <row r="41" spans="1:42">
      <c r="A41" t="s">
        <v>83</v>
      </c>
      <c r="B41" s="206">
        <v>0</v>
      </c>
      <c r="C41" s="206">
        <v>12.22</v>
      </c>
      <c r="D41" s="206">
        <v>6.45</v>
      </c>
      <c r="E41" s="206">
        <v>0</v>
      </c>
      <c r="F41" s="206">
        <v>0</v>
      </c>
      <c r="G41" s="206">
        <v>30.76</v>
      </c>
      <c r="H41" s="206">
        <v>0</v>
      </c>
      <c r="I41" s="206">
        <v>34.99</v>
      </c>
      <c r="J41" s="206">
        <v>2.41</v>
      </c>
      <c r="K41" s="206">
        <v>8.9700000000000006</v>
      </c>
      <c r="L41" s="206">
        <v>9.42</v>
      </c>
      <c r="M41" s="206">
        <v>2.23</v>
      </c>
      <c r="N41" s="206">
        <v>1.82</v>
      </c>
      <c r="O41" s="206">
        <v>1.28</v>
      </c>
      <c r="P41" s="206">
        <v>1.5</v>
      </c>
      <c r="Q41" s="206">
        <v>9.59</v>
      </c>
      <c r="R41" s="206">
        <v>0</v>
      </c>
      <c r="S41" s="206">
        <v>0.41</v>
      </c>
      <c r="T41" s="206">
        <v>1.41</v>
      </c>
      <c r="U41" s="206">
        <v>1.81</v>
      </c>
      <c r="V41" s="206">
        <v>0.32</v>
      </c>
      <c r="W41" s="206">
        <v>7.54</v>
      </c>
      <c r="X41" s="206">
        <v>49.69</v>
      </c>
      <c r="Y41" s="206">
        <v>0</v>
      </c>
      <c r="Z41" s="206">
        <v>5.47</v>
      </c>
      <c r="AA41" s="206">
        <v>1.39</v>
      </c>
      <c r="AB41" s="206">
        <v>0</v>
      </c>
      <c r="AC41" s="206">
        <v>26.89</v>
      </c>
      <c r="AD41" s="206">
        <v>0</v>
      </c>
      <c r="AE41" s="206">
        <v>0</v>
      </c>
      <c r="AF41" s="206">
        <v>0</v>
      </c>
      <c r="AG41" s="206">
        <v>34.090000000000003</v>
      </c>
      <c r="AH41" s="206">
        <v>0</v>
      </c>
      <c r="AI41" s="206">
        <v>58.28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298.85000000000002</v>
      </c>
      <c r="AP41" s="206">
        <v>0</v>
      </c>
    </row>
    <row r="42" spans="1:42">
      <c r="A42" t="s">
        <v>84</v>
      </c>
      <c r="B42" s="206">
        <v>0</v>
      </c>
      <c r="C42" s="206">
        <v>12.22</v>
      </c>
      <c r="D42" s="206">
        <v>6.45</v>
      </c>
      <c r="E42" s="206">
        <v>0</v>
      </c>
      <c r="F42" s="206">
        <v>0</v>
      </c>
      <c r="G42" s="206">
        <v>30.76</v>
      </c>
      <c r="H42" s="206">
        <v>0</v>
      </c>
      <c r="I42" s="206">
        <v>34.99</v>
      </c>
      <c r="J42" s="206">
        <v>2.41</v>
      </c>
      <c r="K42" s="206">
        <v>8.9700000000000006</v>
      </c>
      <c r="L42" s="206">
        <v>9.42</v>
      </c>
      <c r="M42" s="206">
        <v>2.23</v>
      </c>
      <c r="N42" s="206">
        <v>1.82</v>
      </c>
      <c r="O42" s="206">
        <v>1.23</v>
      </c>
      <c r="P42" s="206">
        <v>1.5</v>
      </c>
      <c r="Q42" s="206">
        <v>9.59</v>
      </c>
      <c r="R42" s="206">
        <v>0</v>
      </c>
      <c r="S42" s="206">
        <v>0.41</v>
      </c>
      <c r="T42" s="206">
        <v>1.41</v>
      </c>
      <c r="U42" s="206">
        <v>1.81</v>
      </c>
      <c r="V42" s="206">
        <v>0.32</v>
      </c>
      <c r="W42" s="206">
        <v>8.34</v>
      </c>
      <c r="X42" s="206">
        <v>49.69</v>
      </c>
      <c r="Y42" s="206">
        <v>0</v>
      </c>
      <c r="Z42" s="206">
        <v>5.47</v>
      </c>
      <c r="AA42" s="206">
        <v>1.39</v>
      </c>
      <c r="AB42" s="206">
        <v>0</v>
      </c>
      <c r="AC42" s="206">
        <v>26.89</v>
      </c>
      <c r="AD42" s="206">
        <v>0</v>
      </c>
      <c r="AE42" s="206">
        <v>0</v>
      </c>
      <c r="AF42" s="206">
        <v>0</v>
      </c>
      <c r="AG42" s="206">
        <v>34.090000000000003</v>
      </c>
      <c r="AH42" s="206">
        <v>0</v>
      </c>
      <c r="AI42" s="206">
        <v>58.28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298.85000000000002</v>
      </c>
      <c r="AP42" s="206">
        <v>0</v>
      </c>
    </row>
    <row r="43" spans="1:42">
      <c r="A43" t="s">
        <v>85</v>
      </c>
      <c r="B43" s="206">
        <v>0</v>
      </c>
      <c r="C43" s="206">
        <v>12.22</v>
      </c>
      <c r="D43" s="206">
        <v>6.45</v>
      </c>
      <c r="E43" s="206">
        <v>0</v>
      </c>
      <c r="F43" s="206">
        <v>0</v>
      </c>
      <c r="G43" s="206">
        <v>30.76</v>
      </c>
      <c r="H43" s="206">
        <v>0</v>
      </c>
      <c r="I43" s="206">
        <v>34.99</v>
      </c>
      <c r="J43" s="206">
        <v>2.41</v>
      </c>
      <c r="K43" s="206">
        <v>8.9700000000000006</v>
      </c>
      <c r="L43" s="206">
        <v>9.42</v>
      </c>
      <c r="M43" s="206">
        <v>2.23</v>
      </c>
      <c r="N43" s="206">
        <v>1.82</v>
      </c>
      <c r="O43" s="206">
        <v>1.28</v>
      </c>
      <c r="P43" s="206">
        <v>1.5</v>
      </c>
      <c r="Q43" s="206">
        <v>9.59</v>
      </c>
      <c r="R43" s="206">
        <v>0</v>
      </c>
      <c r="S43" s="206">
        <v>0.41</v>
      </c>
      <c r="T43" s="206">
        <v>1.41</v>
      </c>
      <c r="U43" s="206">
        <v>1.81</v>
      </c>
      <c r="V43" s="206">
        <v>0.32</v>
      </c>
      <c r="W43" s="206">
        <v>8.8000000000000007</v>
      </c>
      <c r="X43" s="206">
        <v>49.51</v>
      </c>
      <c r="Y43" s="206">
        <v>0</v>
      </c>
      <c r="Z43" s="206">
        <v>5.47</v>
      </c>
      <c r="AA43" s="206">
        <v>1.39</v>
      </c>
      <c r="AB43" s="206">
        <v>0</v>
      </c>
      <c r="AC43" s="206">
        <v>26.89</v>
      </c>
      <c r="AD43" s="206">
        <v>0</v>
      </c>
      <c r="AE43" s="206">
        <v>0</v>
      </c>
      <c r="AF43" s="206">
        <v>0</v>
      </c>
      <c r="AG43" s="206">
        <v>34.090000000000003</v>
      </c>
      <c r="AH43" s="206">
        <v>0</v>
      </c>
      <c r="AI43" s="206">
        <v>58.28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298.85000000000002</v>
      </c>
      <c r="AP43" s="206">
        <v>0</v>
      </c>
    </row>
    <row r="44" spans="1:42">
      <c r="A44" t="s">
        <v>86</v>
      </c>
      <c r="B44" s="206">
        <v>0</v>
      </c>
      <c r="C44" s="206">
        <v>12.22</v>
      </c>
      <c r="D44" s="206">
        <v>6.45</v>
      </c>
      <c r="E44" s="206">
        <v>0</v>
      </c>
      <c r="F44" s="206">
        <v>0</v>
      </c>
      <c r="G44" s="206">
        <v>30.76</v>
      </c>
      <c r="H44" s="206">
        <v>0</v>
      </c>
      <c r="I44" s="206">
        <v>34.99</v>
      </c>
      <c r="J44" s="206">
        <v>2.41</v>
      </c>
      <c r="K44" s="206">
        <v>8.9700000000000006</v>
      </c>
      <c r="L44" s="206">
        <v>9.42</v>
      </c>
      <c r="M44" s="206">
        <v>2.23</v>
      </c>
      <c r="N44" s="206">
        <v>1.82</v>
      </c>
      <c r="O44" s="206">
        <v>1.28</v>
      </c>
      <c r="P44" s="206">
        <v>1.5</v>
      </c>
      <c r="Q44" s="206">
        <v>9.59</v>
      </c>
      <c r="R44" s="206">
        <v>0</v>
      </c>
      <c r="S44" s="206">
        <v>0.41</v>
      </c>
      <c r="T44" s="206">
        <v>1.41</v>
      </c>
      <c r="U44" s="206">
        <v>1.81</v>
      </c>
      <c r="V44" s="206">
        <v>0.32</v>
      </c>
      <c r="W44" s="206">
        <v>8.8000000000000007</v>
      </c>
      <c r="X44" s="206">
        <v>49.51</v>
      </c>
      <c r="Y44" s="206">
        <v>0</v>
      </c>
      <c r="Z44" s="206">
        <v>5.47</v>
      </c>
      <c r="AA44" s="206">
        <v>1.39</v>
      </c>
      <c r="AB44" s="206">
        <v>0</v>
      </c>
      <c r="AC44" s="206">
        <v>26.89</v>
      </c>
      <c r="AD44" s="206">
        <v>0</v>
      </c>
      <c r="AE44" s="206">
        <v>0</v>
      </c>
      <c r="AF44" s="206">
        <v>0</v>
      </c>
      <c r="AG44" s="206">
        <v>34.090000000000003</v>
      </c>
      <c r="AH44" s="206">
        <v>0</v>
      </c>
      <c r="AI44" s="206">
        <v>58.28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298.85000000000002</v>
      </c>
      <c r="AP44" s="206">
        <v>0</v>
      </c>
    </row>
    <row r="45" spans="1:42">
      <c r="A45" t="s">
        <v>87</v>
      </c>
      <c r="B45" s="206">
        <v>0</v>
      </c>
      <c r="C45" s="206">
        <v>12.22</v>
      </c>
      <c r="D45" s="206">
        <v>6.45</v>
      </c>
      <c r="E45" s="206">
        <v>0</v>
      </c>
      <c r="F45" s="206">
        <v>0</v>
      </c>
      <c r="G45" s="206">
        <v>30.76</v>
      </c>
      <c r="H45" s="206">
        <v>0</v>
      </c>
      <c r="I45" s="206">
        <v>34.99</v>
      </c>
      <c r="J45" s="206">
        <v>2.41</v>
      </c>
      <c r="K45" s="206">
        <v>8.9700000000000006</v>
      </c>
      <c r="L45" s="206">
        <v>9.42</v>
      </c>
      <c r="M45" s="206">
        <v>2.23</v>
      </c>
      <c r="N45" s="206">
        <v>1.82</v>
      </c>
      <c r="O45" s="206">
        <v>1.28</v>
      </c>
      <c r="P45" s="206">
        <v>1.5</v>
      </c>
      <c r="Q45" s="206">
        <v>9.59</v>
      </c>
      <c r="R45" s="206">
        <v>0</v>
      </c>
      <c r="S45" s="206">
        <v>0.41</v>
      </c>
      <c r="T45" s="206">
        <v>1.41</v>
      </c>
      <c r="U45" s="206">
        <v>1.81</v>
      </c>
      <c r="V45" s="206">
        <v>0.32</v>
      </c>
      <c r="W45" s="206">
        <v>8.8000000000000007</v>
      </c>
      <c r="X45" s="206">
        <v>46.59</v>
      </c>
      <c r="Y45" s="206">
        <v>0</v>
      </c>
      <c r="Z45" s="206">
        <v>5.47</v>
      </c>
      <c r="AA45" s="206">
        <v>1.39</v>
      </c>
      <c r="AB45" s="206">
        <v>0</v>
      </c>
      <c r="AC45" s="206">
        <v>26.89</v>
      </c>
      <c r="AD45" s="206">
        <v>0</v>
      </c>
      <c r="AE45" s="206">
        <v>0</v>
      </c>
      <c r="AF45" s="206">
        <v>0</v>
      </c>
      <c r="AG45" s="206">
        <v>34.090000000000003</v>
      </c>
      <c r="AH45" s="206">
        <v>0</v>
      </c>
      <c r="AI45" s="206">
        <v>58.28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298.85000000000002</v>
      </c>
      <c r="AP45" s="206">
        <v>0</v>
      </c>
    </row>
    <row r="46" spans="1:42">
      <c r="A46" t="s">
        <v>88</v>
      </c>
      <c r="B46" s="206">
        <v>0</v>
      </c>
      <c r="C46" s="206">
        <v>12.22</v>
      </c>
      <c r="D46" s="206">
        <v>6.45</v>
      </c>
      <c r="E46" s="206">
        <v>0</v>
      </c>
      <c r="F46" s="206">
        <v>0</v>
      </c>
      <c r="G46" s="206">
        <v>30.76</v>
      </c>
      <c r="H46" s="206">
        <v>0</v>
      </c>
      <c r="I46" s="206">
        <v>34.99</v>
      </c>
      <c r="J46" s="206">
        <v>2.41</v>
      </c>
      <c r="K46" s="206">
        <v>8.9700000000000006</v>
      </c>
      <c r="L46" s="206">
        <v>9.42</v>
      </c>
      <c r="M46" s="206">
        <v>2.23</v>
      </c>
      <c r="N46" s="206">
        <v>1.82</v>
      </c>
      <c r="O46" s="206">
        <v>1.28</v>
      </c>
      <c r="P46" s="206">
        <v>1.5</v>
      </c>
      <c r="Q46" s="206">
        <v>9.59</v>
      </c>
      <c r="R46" s="206">
        <v>0</v>
      </c>
      <c r="S46" s="206">
        <v>0.41</v>
      </c>
      <c r="T46" s="206">
        <v>1.41</v>
      </c>
      <c r="U46" s="206">
        <v>1.81</v>
      </c>
      <c r="V46" s="206">
        <v>0.32</v>
      </c>
      <c r="W46" s="206">
        <v>8.8000000000000007</v>
      </c>
      <c r="X46" s="206">
        <v>46.59</v>
      </c>
      <c r="Y46" s="206">
        <v>0</v>
      </c>
      <c r="Z46" s="206">
        <v>5.47</v>
      </c>
      <c r="AA46" s="206">
        <v>1.39</v>
      </c>
      <c r="AB46" s="206">
        <v>0</v>
      </c>
      <c r="AC46" s="206">
        <v>26.89</v>
      </c>
      <c r="AD46" s="206">
        <v>0</v>
      </c>
      <c r="AE46" s="206">
        <v>0</v>
      </c>
      <c r="AF46" s="206">
        <v>0</v>
      </c>
      <c r="AG46" s="206">
        <v>34.090000000000003</v>
      </c>
      <c r="AH46" s="206">
        <v>0</v>
      </c>
      <c r="AI46" s="206">
        <v>58.28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298.85000000000002</v>
      </c>
      <c r="AP46" s="206">
        <v>0</v>
      </c>
    </row>
    <row r="47" spans="1:42">
      <c r="A47" t="s">
        <v>89</v>
      </c>
      <c r="B47" s="206">
        <v>0</v>
      </c>
      <c r="C47" s="206">
        <v>12.22</v>
      </c>
      <c r="D47" s="206">
        <v>6.45</v>
      </c>
      <c r="E47" s="206">
        <v>0</v>
      </c>
      <c r="F47" s="206">
        <v>0</v>
      </c>
      <c r="G47" s="206">
        <v>30.76</v>
      </c>
      <c r="H47" s="206">
        <v>0</v>
      </c>
      <c r="I47" s="206">
        <v>34.99</v>
      </c>
      <c r="J47" s="206">
        <v>2.41</v>
      </c>
      <c r="K47" s="206">
        <v>8.9700000000000006</v>
      </c>
      <c r="L47" s="206">
        <v>9.42</v>
      </c>
      <c r="M47" s="206">
        <v>2.23</v>
      </c>
      <c r="N47" s="206">
        <v>1.82</v>
      </c>
      <c r="O47" s="206">
        <v>1.28</v>
      </c>
      <c r="P47" s="206">
        <v>1.5</v>
      </c>
      <c r="Q47" s="206">
        <v>9.59</v>
      </c>
      <c r="R47" s="206">
        <v>0</v>
      </c>
      <c r="S47" s="206">
        <v>0.41</v>
      </c>
      <c r="T47" s="206">
        <v>1.41</v>
      </c>
      <c r="U47" s="206">
        <v>1.81</v>
      </c>
      <c r="V47" s="206">
        <v>0.32</v>
      </c>
      <c r="W47" s="206">
        <v>8.8000000000000007</v>
      </c>
      <c r="X47" s="206">
        <v>47.19</v>
      </c>
      <c r="Y47" s="206">
        <v>0</v>
      </c>
      <c r="Z47" s="206">
        <v>5.47</v>
      </c>
      <c r="AA47" s="206">
        <v>1.39</v>
      </c>
      <c r="AB47" s="206">
        <v>0</v>
      </c>
      <c r="AC47" s="206">
        <v>26.89</v>
      </c>
      <c r="AD47" s="206">
        <v>0</v>
      </c>
      <c r="AE47" s="206">
        <v>0</v>
      </c>
      <c r="AF47" s="206">
        <v>0</v>
      </c>
      <c r="AG47" s="206">
        <v>34.090000000000003</v>
      </c>
      <c r="AH47" s="206">
        <v>0</v>
      </c>
      <c r="AI47" s="206">
        <v>58.28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298.85000000000002</v>
      </c>
      <c r="AP47" s="206">
        <v>0</v>
      </c>
    </row>
    <row r="48" spans="1:42">
      <c r="A48" t="s">
        <v>90</v>
      </c>
      <c r="B48" s="206">
        <v>0</v>
      </c>
      <c r="C48" s="206">
        <v>12.22</v>
      </c>
      <c r="D48" s="206">
        <v>6.45</v>
      </c>
      <c r="E48" s="206">
        <v>0</v>
      </c>
      <c r="F48" s="206">
        <v>0</v>
      </c>
      <c r="G48" s="206">
        <v>30.76</v>
      </c>
      <c r="H48" s="206">
        <v>0</v>
      </c>
      <c r="I48" s="206">
        <v>34.99</v>
      </c>
      <c r="J48" s="206">
        <v>2.41</v>
      </c>
      <c r="K48" s="206">
        <v>8.9700000000000006</v>
      </c>
      <c r="L48" s="206">
        <v>9.42</v>
      </c>
      <c r="M48" s="206">
        <v>2.23</v>
      </c>
      <c r="N48" s="206">
        <v>1.82</v>
      </c>
      <c r="O48" s="206">
        <v>1.28</v>
      </c>
      <c r="P48" s="206">
        <v>1.5</v>
      </c>
      <c r="Q48" s="206">
        <v>9.59</v>
      </c>
      <c r="R48" s="206">
        <v>0</v>
      </c>
      <c r="S48" s="206">
        <v>0.41</v>
      </c>
      <c r="T48" s="206">
        <v>1.41</v>
      </c>
      <c r="U48" s="206">
        <v>1.81</v>
      </c>
      <c r="V48" s="206">
        <v>0.32</v>
      </c>
      <c r="W48" s="206">
        <v>8.8000000000000007</v>
      </c>
      <c r="X48" s="206">
        <v>47.19</v>
      </c>
      <c r="Y48" s="206">
        <v>0</v>
      </c>
      <c r="Z48" s="206">
        <v>5.47</v>
      </c>
      <c r="AA48" s="206">
        <v>1.39</v>
      </c>
      <c r="AB48" s="206">
        <v>0</v>
      </c>
      <c r="AC48" s="206">
        <v>26.89</v>
      </c>
      <c r="AD48" s="206">
        <v>0</v>
      </c>
      <c r="AE48" s="206">
        <v>0</v>
      </c>
      <c r="AF48" s="206">
        <v>0</v>
      </c>
      <c r="AG48" s="206">
        <v>34.090000000000003</v>
      </c>
      <c r="AH48" s="206">
        <v>0</v>
      </c>
      <c r="AI48" s="206">
        <v>58.28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298.85000000000002</v>
      </c>
      <c r="AP48" s="206">
        <v>0</v>
      </c>
    </row>
    <row r="49" spans="1:42">
      <c r="A49" t="s">
        <v>91</v>
      </c>
      <c r="B49" s="206">
        <v>0</v>
      </c>
      <c r="C49" s="206">
        <v>12.22</v>
      </c>
      <c r="D49" s="206">
        <v>6.45</v>
      </c>
      <c r="E49" s="206">
        <v>0</v>
      </c>
      <c r="F49" s="206">
        <v>0</v>
      </c>
      <c r="G49" s="206">
        <v>30.76</v>
      </c>
      <c r="H49" s="206">
        <v>0</v>
      </c>
      <c r="I49" s="206">
        <v>34.99</v>
      </c>
      <c r="J49" s="206">
        <v>2.41</v>
      </c>
      <c r="K49" s="206">
        <v>8.9700000000000006</v>
      </c>
      <c r="L49" s="206">
        <v>9.42</v>
      </c>
      <c r="M49" s="206">
        <v>2.23</v>
      </c>
      <c r="N49" s="206">
        <v>1.82</v>
      </c>
      <c r="O49" s="206">
        <v>1.28</v>
      </c>
      <c r="P49" s="206">
        <v>1.5</v>
      </c>
      <c r="Q49" s="206">
        <v>9.59</v>
      </c>
      <c r="R49" s="206">
        <v>0</v>
      </c>
      <c r="S49" s="206">
        <v>0.41</v>
      </c>
      <c r="T49" s="206">
        <v>1.41</v>
      </c>
      <c r="U49" s="206">
        <v>1.81</v>
      </c>
      <c r="V49" s="206">
        <v>0.32</v>
      </c>
      <c r="W49" s="206">
        <v>8.8000000000000007</v>
      </c>
      <c r="X49" s="206">
        <v>45.63</v>
      </c>
      <c r="Y49" s="206">
        <v>0</v>
      </c>
      <c r="Z49" s="206">
        <v>5.47</v>
      </c>
      <c r="AA49" s="206">
        <v>1.39</v>
      </c>
      <c r="AB49" s="206">
        <v>0</v>
      </c>
      <c r="AC49" s="206">
        <v>26.89</v>
      </c>
      <c r="AD49" s="206">
        <v>0</v>
      </c>
      <c r="AE49" s="206">
        <v>0</v>
      </c>
      <c r="AF49" s="206">
        <v>0</v>
      </c>
      <c r="AG49" s="206">
        <v>34.090000000000003</v>
      </c>
      <c r="AH49" s="206">
        <v>0</v>
      </c>
      <c r="AI49" s="206">
        <v>58.28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298.85000000000002</v>
      </c>
      <c r="AP49" s="206">
        <v>0</v>
      </c>
    </row>
    <row r="50" spans="1:42">
      <c r="A50" t="s">
        <v>92</v>
      </c>
      <c r="B50" s="206">
        <v>0</v>
      </c>
      <c r="C50" s="206">
        <v>12.22</v>
      </c>
      <c r="D50" s="206">
        <v>6.45</v>
      </c>
      <c r="E50" s="206">
        <v>0</v>
      </c>
      <c r="F50" s="206">
        <v>0</v>
      </c>
      <c r="G50" s="206">
        <v>30.76</v>
      </c>
      <c r="H50" s="206">
        <v>0</v>
      </c>
      <c r="I50" s="206">
        <v>34.99</v>
      </c>
      <c r="J50" s="206">
        <v>2.41</v>
      </c>
      <c r="K50" s="206">
        <v>8.9700000000000006</v>
      </c>
      <c r="L50" s="206">
        <v>9.42</v>
      </c>
      <c r="M50" s="206">
        <v>2.23</v>
      </c>
      <c r="N50" s="206">
        <v>1.82</v>
      </c>
      <c r="O50" s="206">
        <v>1.28</v>
      </c>
      <c r="P50" s="206">
        <v>1.5</v>
      </c>
      <c r="Q50" s="206">
        <v>9.59</v>
      </c>
      <c r="R50" s="206">
        <v>0</v>
      </c>
      <c r="S50" s="206">
        <v>0.41</v>
      </c>
      <c r="T50" s="206">
        <v>1.41</v>
      </c>
      <c r="U50" s="206">
        <v>1.81</v>
      </c>
      <c r="V50" s="206">
        <v>0.32</v>
      </c>
      <c r="W50" s="206">
        <v>8.8000000000000007</v>
      </c>
      <c r="X50" s="206">
        <v>45.63</v>
      </c>
      <c r="Y50" s="206">
        <v>0</v>
      </c>
      <c r="Z50" s="206">
        <v>5.47</v>
      </c>
      <c r="AA50" s="206">
        <v>1.39</v>
      </c>
      <c r="AB50" s="206">
        <v>0</v>
      </c>
      <c r="AC50" s="206">
        <v>26.89</v>
      </c>
      <c r="AD50" s="206">
        <v>0</v>
      </c>
      <c r="AE50" s="206">
        <v>0</v>
      </c>
      <c r="AF50" s="206">
        <v>0</v>
      </c>
      <c r="AG50" s="206">
        <v>34.090000000000003</v>
      </c>
      <c r="AH50" s="206">
        <v>0</v>
      </c>
      <c r="AI50" s="206">
        <v>58.28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298.85000000000002</v>
      </c>
      <c r="AP50" s="206">
        <v>0</v>
      </c>
    </row>
    <row r="51" spans="1:42">
      <c r="A51" t="s">
        <v>93</v>
      </c>
      <c r="B51" s="206">
        <v>0</v>
      </c>
      <c r="C51" s="206">
        <v>12.22</v>
      </c>
      <c r="D51" s="206">
        <v>6.45</v>
      </c>
      <c r="E51" s="206">
        <v>0</v>
      </c>
      <c r="F51" s="206">
        <v>0</v>
      </c>
      <c r="G51" s="206">
        <v>30.76</v>
      </c>
      <c r="H51" s="206">
        <v>0</v>
      </c>
      <c r="I51" s="206">
        <v>34.99</v>
      </c>
      <c r="J51" s="206">
        <v>2.41</v>
      </c>
      <c r="K51" s="206">
        <v>8.9700000000000006</v>
      </c>
      <c r="L51" s="206">
        <v>9.42</v>
      </c>
      <c r="M51" s="206">
        <v>2.23</v>
      </c>
      <c r="N51" s="206">
        <v>1.82</v>
      </c>
      <c r="O51" s="206">
        <v>1.28</v>
      </c>
      <c r="P51" s="206">
        <v>1.5</v>
      </c>
      <c r="Q51" s="206">
        <v>9.59</v>
      </c>
      <c r="R51" s="206">
        <v>0</v>
      </c>
      <c r="S51" s="206">
        <v>0.41</v>
      </c>
      <c r="T51" s="206">
        <v>1.41</v>
      </c>
      <c r="U51" s="206">
        <v>1.81</v>
      </c>
      <c r="V51" s="206">
        <v>0.32</v>
      </c>
      <c r="W51" s="206">
        <v>8.8000000000000007</v>
      </c>
      <c r="X51" s="206">
        <v>43.56</v>
      </c>
      <c r="Y51" s="206">
        <v>0</v>
      </c>
      <c r="Z51" s="206">
        <v>5.47</v>
      </c>
      <c r="AA51" s="206">
        <v>1.39</v>
      </c>
      <c r="AB51" s="206">
        <v>0</v>
      </c>
      <c r="AC51" s="206">
        <v>26.89</v>
      </c>
      <c r="AD51" s="206">
        <v>0</v>
      </c>
      <c r="AE51" s="206">
        <v>0</v>
      </c>
      <c r="AF51" s="206">
        <v>0</v>
      </c>
      <c r="AG51" s="206">
        <v>34.090000000000003</v>
      </c>
      <c r="AH51" s="206">
        <v>0</v>
      </c>
      <c r="AI51" s="206">
        <v>58.28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292.62</v>
      </c>
      <c r="AP51" s="206">
        <v>0</v>
      </c>
    </row>
    <row r="52" spans="1:42">
      <c r="A52" t="s">
        <v>94</v>
      </c>
      <c r="B52" s="206">
        <v>0</v>
      </c>
      <c r="C52" s="206">
        <v>12.22</v>
      </c>
      <c r="D52" s="206">
        <v>6.45</v>
      </c>
      <c r="E52" s="206">
        <v>0</v>
      </c>
      <c r="F52" s="206">
        <v>0</v>
      </c>
      <c r="G52" s="206">
        <v>30.76</v>
      </c>
      <c r="H52" s="206">
        <v>0</v>
      </c>
      <c r="I52" s="206">
        <v>34.99</v>
      </c>
      <c r="J52" s="206">
        <v>2.41</v>
      </c>
      <c r="K52" s="206">
        <v>8.9700000000000006</v>
      </c>
      <c r="L52" s="206">
        <v>9.42</v>
      </c>
      <c r="M52" s="206">
        <v>2.23</v>
      </c>
      <c r="N52" s="206">
        <v>1.82</v>
      </c>
      <c r="O52" s="206">
        <v>1.28</v>
      </c>
      <c r="P52" s="206">
        <v>1.5</v>
      </c>
      <c r="Q52" s="206">
        <v>9.59</v>
      </c>
      <c r="R52" s="206">
        <v>0</v>
      </c>
      <c r="S52" s="206">
        <v>0.41</v>
      </c>
      <c r="T52" s="206">
        <v>1.41</v>
      </c>
      <c r="U52" s="206">
        <v>1.81</v>
      </c>
      <c r="V52" s="206">
        <v>0.32</v>
      </c>
      <c r="W52" s="206">
        <v>8.8000000000000007</v>
      </c>
      <c r="X52" s="206">
        <v>43.56</v>
      </c>
      <c r="Y52" s="206">
        <v>0</v>
      </c>
      <c r="Z52" s="206">
        <v>5.47</v>
      </c>
      <c r="AA52" s="206">
        <v>1.39</v>
      </c>
      <c r="AB52" s="206">
        <v>0</v>
      </c>
      <c r="AC52" s="206">
        <v>26.89</v>
      </c>
      <c r="AD52" s="206">
        <v>0</v>
      </c>
      <c r="AE52" s="206">
        <v>0</v>
      </c>
      <c r="AF52" s="206">
        <v>0</v>
      </c>
      <c r="AG52" s="206">
        <v>34.090000000000003</v>
      </c>
      <c r="AH52" s="206">
        <v>0</v>
      </c>
      <c r="AI52" s="206">
        <v>58.28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292.62</v>
      </c>
      <c r="AP52" s="206">
        <v>0</v>
      </c>
    </row>
    <row r="53" spans="1:42">
      <c r="A53" t="s">
        <v>95</v>
      </c>
      <c r="B53" s="206">
        <v>0</v>
      </c>
      <c r="C53" s="206">
        <v>12.22</v>
      </c>
      <c r="D53" s="206">
        <v>6.45</v>
      </c>
      <c r="E53" s="206">
        <v>0</v>
      </c>
      <c r="F53" s="206">
        <v>0</v>
      </c>
      <c r="G53" s="206">
        <v>30.76</v>
      </c>
      <c r="H53" s="206">
        <v>0</v>
      </c>
      <c r="I53" s="206">
        <v>34.99</v>
      </c>
      <c r="J53" s="206">
        <v>2.41</v>
      </c>
      <c r="K53" s="206">
        <v>8.9700000000000006</v>
      </c>
      <c r="L53" s="206">
        <v>9.42</v>
      </c>
      <c r="M53" s="206">
        <v>2.23</v>
      </c>
      <c r="N53" s="206">
        <v>1.82</v>
      </c>
      <c r="O53" s="206">
        <v>1.28</v>
      </c>
      <c r="P53" s="206">
        <v>1.5</v>
      </c>
      <c r="Q53" s="206">
        <v>9.59</v>
      </c>
      <c r="R53" s="206">
        <v>0</v>
      </c>
      <c r="S53" s="206">
        <v>0.41</v>
      </c>
      <c r="T53" s="206">
        <v>1.41</v>
      </c>
      <c r="U53" s="206">
        <v>1.81</v>
      </c>
      <c r="V53" s="206">
        <v>0.32</v>
      </c>
      <c r="W53" s="206">
        <v>8.8000000000000007</v>
      </c>
      <c r="X53" s="206">
        <v>43.77</v>
      </c>
      <c r="Y53" s="206">
        <v>0</v>
      </c>
      <c r="Z53" s="206">
        <v>5.46</v>
      </c>
      <c r="AA53" s="206">
        <v>1.39</v>
      </c>
      <c r="AB53" s="206">
        <v>0</v>
      </c>
      <c r="AC53" s="206">
        <v>26.89</v>
      </c>
      <c r="AD53" s="206">
        <v>0</v>
      </c>
      <c r="AE53" s="206">
        <v>0</v>
      </c>
      <c r="AF53" s="206">
        <v>0</v>
      </c>
      <c r="AG53" s="206">
        <v>34.090000000000003</v>
      </c>
      <c r="AH53" s="206">
        <v>0</v>
      </c>
      <c r="AI53" s="206">
        <v>58.28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292.62</v>
      </c>
      <c r="AP53" s="206">
        <v>0</v>
      </c>
    </row>
    <row r="54" spans="1:42">
      <c r="A54" t="s">
        <v>96</v>
      </c>
      <c r="B54" s="206">
        <v>0</v>
      </c>
      <c r="C54" s="206">
        <v>12.22</v>
      </c>
      <c r="D54" s="206">
        <v>6.45</v>
      </c>
      <c r="E54" s="206">
        <v>0</v>
      </c>
      <c r="F54" s="206">
        <v>0</v>
      </c>
      <c r="G54" s="206">
        <v>30.76</v>
      </c>
      <c r="H54" s="206">
        <v>0</v>
      </c>
      <c r="I54" s="206">
        <v>34.99</v>
      </c>
      <c r="J54" s="206">
        <v>2.41</v>
      </c>
      <c r="K54" s="206">
        <v>8.9700000000000006</v>
      </c>
      <c r="L54" s="206">
        <v>9.42</v>
      </c>
      <c r="M54" s="206">
        <v>2.23</v>
      </c>
      <c r="N54" s="206">
        <v>1.82</v>
      </c>
      <c r="O54" s="206">
        <v>1.28</v>
      </c>
      <c r="P54" s="206">
        <v>1.5</v>
      </c>
      <c r="Q54" s="206">
        <v>9.59</v>
      </c>
      <c r="R54" s="206">
        <v>0</v>
      </c>
      <c r="S54" s="206">
        <v>0.41</v>
      </c>
      <c r="T54" s="206">
        <v>1.41</v>
      </c>
      <c r="U54" s="206">
        <v>1.81</v>
      </c>
      <c r="V54" s="206">
        <v>0.32</v>
      </c>
      <c r="W54" s="206">
        <v>8.8000000000000007</v>
      </c>
      <c r="X54" s="206">
        <v>43.77</v>
      </c>
      <c r="Y54" s="206">
        <v>0</v>
      </c>
      <c r="Z54" s="206">
        <v>5.46</v>
      </c>
      <c r="AA54" s="206">
        <v>1.39</v>
      </c>
      <c r="AB54" s="206">
        <v>0</v>
      </c>
      <c r="AC54" s="206">
        <v>26.89</v>
      </c>
      <c r="AD54" s="206">
        <v>0</v>
      </c>
      <c r="AE54" s="206">
        <v>0</v>
      </c>
      <c r="AF54" s="206">
        <v>0</v>
      </c>
      <c r="AG54" s="206">
        <v>34.090000000000003</v>
      </c>
      <c r="AH54" s="206">
        <v>0</v>
      </c>
      <c r="AI54" s="206">
        <v>58.28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292.62</v>
      </c>
      <c r="AP54" s="206">
        <v>0</v>
      </c>
    </row>
    <row r="55" spans="1:42">
      <c r="A55" t="s">
        <v>97</v>
      </c>
      <c r="B55" s="206">
        <v>0</v>
      </c>
      <c r="C55" s="206">
        <v>12.22</v>
      </c>
      <c r="D55" s="206">
        <v>6.45</v>
      </c>
      <c r="E55" s="206">
        <v>0</v>
      </c>
      <c r="F55" s="206">
        <v>0</v>
      </c>
      <c r="G55" s="206">
        <v>30.76</v>
      </c>
      <c r="H55" s="206">
        <v>0</v>
      </c>
      <c r="I55" s="206">
        <v>34.99</v>
      </c>
      <c r="J55" s="206">
        <v>2.41</v>
      </c>
      <c r="K55" s="206">
        <v>8.9700000000000006</v>
      </c>
      <c r="L55" s="206">
        <v>9.42</v>
      </c>
      <c r="M55" s="206">
        <v>2.23</v>
      </c>
      <c r="N55" s="206">
        <v>1.82</v>
      </c>
      <c r="O55" s="206">
        <v>1.28</v>
      </c>
      <c r="P55" s="206">
        <v>1.5</v>
      </c>
      <c r="Q55" s="206">
        <v>9.59</v>
      </c>
      <c r="R55" s="206">
        <v>0</v>
      </c>
      <c r="S55" s="206">
        <v>0.41</v>
      </c>
      <c r="T55" s="206">
        <v>1.41</v>
      </c>
      <c r="U55" s="206">
        <v>1.81</v>
      </c>
      <c r="V55" s="206">
        <v>0.32</v>
      </c>
      <c r="W55" s="206">
        <v>8.8000000000000007</v>
      </c>
      <c r="X55" s="206">
        <v>43.56</v>
      </c>
      <c r="Y55" s="206">
        <v>0</v>
      </c>
      <c r="Z55" s="206">
        <v>5.46</v>
      </c>
      <c r="AA55" s="206">
        <v>1.39</v>
      </c>
      <c r="AB55" s="206">
        <v>0</v>
      </c>
      <c r="AC55" s="206">
        <v>26.89</v>
      </c>
      <c r="AD55" s="206">
        <v>0</v>
      </c>
      <c r="AE55" s="206">
        <v>0</v>
      </c>
      <c r="AF55" s="206">
        <v>0</v>
      </c>
      <c r="AG55" s="206">
        <v>34.090000000000003</v>
      </c>
      <c r="AH55" s="206">
        <v>0</v>
      </c>
      <c r="AI55" s="206">
        <v>58.28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292.62</v>
      </c>
      <c r="AP55" s="206">
        <v>0</v>
      </c>
    </row>
    <row r="56" spans="1:42">
      <c r="A56" t="s">
        <v>98</v>
      </c>
      <c r="B56" s="206">
        <v>0</v>
      </c>
      <c r="C56" s="206">
        <v>12.22</v>
      </c>
      <c r="D56" s="206">
        <v>6.45</v>
      </c>
      <c r="E56" s="206">
        <v>0</v>
      </c>
      <c r="F56" s="206">
        <v>0</v>
      </c>
      <c r="G56" s="206">
        <v>30.76</v>
      </c>
      <c r="H56" s="206">
        <v>0</v>
      </c>
      <c r="I56" s="206">
        <v>34.99</v>
      </c>
      <c r="J56" s="206">
        <v>2.41</v>
      </c>
      <c r="K56" s="206">
        <v>8.9700000000000006</v>
      </c>
      <c r="L56" s="206">
        <v>9.42</v>
      </c>
      <c r="M56" s="206">
        <v>2.23</v>
      </c>
      <c r="N56" s="206">
        <v>1.82</v>
      </c>
      <c r="O56" s="206">
        <v>1.28</v>
      </c>
      <c r="P56" s="206">
        <v>1.5</v>
      </c>
      <c r="Q56" s="206">
        <v>9.59</v>
      </c>
      <c r="R56" s="206">
        <v>0</v>
      </c>
      <c r="S56" s="206">
        <v>0.41</v>
      </c>
      <c r="T56" s="206">
        <v>1.41</v>
      </c>
      <c r="U56" s="206">
        <v>1.81</v>
      </c>
      <c r="V56" s="206">
        <v>0.32</v>
      </c>
      <c r="W56" s="206">
        <v>8.8000000000000007</v>
      </c>
      <c r="X56" s="206">
        <v>43.56</v>
      </c>
      <c r="Y56" s="206">
        <v>0</v>
      </c>
      <c r="Z56" s="206">
        <v>5.46</v>
      </c>
      <c r="AA56" s="206">
        <v>1.39</v>
      </c>
      <c r="AB56" s="206">
        <v>0</v>
      </c>
      <c r="AC56" s="206">
        <v>26.89</v>
      </c>
      <c r="AD56" s="206">
        <v>0</v>
      </c>
      <c r="AE56" s="206">
        <v>0</v>
      </c>
      <c r="AF56" s="206">
        <v>0</v>
      </c>
      <c r="AG56" s="206">
        <v>34.090000000000003</v>
      </c>
      <c r="AH56" s="206">
        <v>0</v>
      </c>
      <c r="AI56" s="206">
        <v>58.28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292.62</v>
      </c>
      <c r="AP56" s="206">
        <v>0</v>
      </c>
    </row>
    <row r="57" spans="1:42">
      <c r="A57" t="s">
        <v>99</v>
      </c>
      <c r="B57" s="206">
        <v>0</v>
      </c>
      <c r="C57" s="206">
        <v>12.22</v>
      </c>
      <c r="D57" s="206">
        <v>6.45</v>
      </c>
      <c r="E57" s="206">
        <v>0</v>
      </c>
      <c r="F57" s="206">
        <v>0</v>
      </c>
      <c r="G57" s="206">
        <v>30.76</v>
      </c>
      <c r="H57" s="206">
        <v>0</v>
      </c>
      <c r="I57" s="206">
        <v>34.99</v>
      </c>
      <c r="J57" s="206">
        <v>2.41</v>
      </c>
      <c r="K57" s="206">
        <v>8.9700000000000006</v>
      </c>
      <c r="L57" s="206">
        <v>9.42</v>
      </c>
      <c r="M57" s="206">
        <v>2.23</v>
      </c>
      <c r="N57" s="206">
        <v>1.82</v>
      </c>
      <c r="O57" s="206">
        <v>1.28</v>
      </c>
      <c r="P57" s="206">
        <v>0.96</v>
      </c>
      <c r="Q57" s="206">
        <v>9.59</v>
      </c>
      <c r="R57" s="206">
        <v>0.33</v>
      </c>
      <c r="S57" s="206">
        <v>0.41</v>
      </c>
      <c r="T57" s="206">
        <v>1.41</v>
      </c>
      <c r="U57" s="206">
        <v>1.81</v>
      </c>
      <c r="V57" s="206">
        <v>0.32</v>
      </c>
      <c r="W57" s="206">
        <v>8.8000000000000007</v>
      </c>
      <c r="X57" s="206">
        <v>43.56</v>
      </c>
      <c r="Y57" s="206">
        <v>0</v>
      </c>
      <c r="Z57" s="206">
        <v>5.46</v>
      </c>
      <c r="AA57" s="206">
        <v>1.39</v>
      </c>
      <c r="AB57" s="206">
        <v>0</v>
      </c>
      <c r="AC57" s="206">
        <v>26.89</v>
      </c>
      <c r="AD57" s="206">
        <v>0</v>
      </c>
      <c r="AE57" s="206">
        <v>0</v>
      </c>
      <c r="AF57" s="206">
        <v>0</v>
      </c>
      <c r="AG57" s="206">
        <v>34.090000000000003</v>
      </c>
      <c r="AH57" s="206">
        <v>0</v>
      </c>
      <c r="AI57" s="206">
        <v>58.28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292.62</v>
      </c>
      <c r="AP57" s="206">
        <v>0</v>
      </c>
    </row>
    <row r="58" spans="1:42">
      <c r="A58" t="s">
        <v>100</v>
      </c>
      <c r="B58" s="206">
        <v>0</v>
      </c>
      <c r="C58" s="206">
        <v>12.22</v>
      </c>
      <c r="D58" s="206">
        <v>6.45</v>
      </c>
      <c r="E58" s="206">
        <v>0</v>
      </c>
      <c r="F58" s="206">
        <v>0</v>
      </c>
      <c r="G58" s="206">
        <v>30.76</v>
      </c>
      <c r="H58" s="206">
        <v>0</v>
      </c>
      <c r="I58" s="206">
        <v>34.99</v>
      </c>
      <c r="J58" s="206">
        <v>2.41</v>
      </c>
      <c r="K58" s="206">
        <v>8.9700000000000006</v>
      </c>
      <c r="L58" s="206">
        <v>9.42</v>
      </c>
      <c r="M58" s="206">
        <v>2.23</v>
      </c>
      <c r="N58" s="206">
        <v>1.82</v>
      </c>
      <c r="O58" s="206">
        <v>1.28</v>
      </c>
      <c r="P58" s="206">
        <v>0.96</v>
      </c>
      <c r="Q58" s="206">
        <v>9.59</v>
      </c>
      <c r="R58" s="206">
        <v>0.33</v>
      </c>
      <c r="S58" s="206">
        <v>0.41</v>
      </c>
      <c r="T58" s="206">
        <v>1.41</v>
      </c>
      <c r="U58" s="206">
        <v>1.81</v>
      </c>
      <c r="V58" s="206">
        <v>0.32</v>
      </c>
      <c r="W58" s="206">
        <v>8.8000000000000007</v>
      </c>
      <c r="X58" s="206">
        <v>43.56</v>
      </c>
      <c r="Y58" s="206">
        <v>0</v>
      </c>
      <c r="Z58" s="206">
        <v>5.46</v>
      </c>
      <c r="AA58" s="206">
        <v>1.39</v>
      </c>
      <c r="AB58" s="206">
        <v>0</v>
      </c>
      <c r="AC58" s="206">
        <v>26.89</v>
      </c>
      <c r="AD58" s="206">
        <v>0</v>
      </c>
      <c r="AE58" s="206">
        <v>0</v>
      </c>
      <c r="AF58" s="206">
        <v>0</v>
      </c>
      <c r="AG58" s="206">
        <v>34.090000000000003</v>
      </c>
      <c r="AH58" s="206">
        <v>0</v>
      </c>
      <c r="AI58" s="206">
        <v>58.28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292.62</v>
      </c>
      <c r="AP58" s="206">
        <v>0</v>
      </c>
    </row>
    <row r="59" spans="1:42">
      <c r="A59" t="s">
        <v>101</v>
      </c>
      <c r="B59" s="206">
        <v>0</v>
      </c>
      <c r="C59" s="206">
        <v>12.22</v>
      </c>
      <c r="D59" s="206">
        <v>6.45</v>
      </c>
      <c r="E59" s="206">
        <v>0</v>
      </c>
      <c r="F59" s="206">
        <v>0</v>
      </c>
      <c r="G59" s="206">
        <v>30.76</v>
      </c>
      <c r="H59" s="206">
        <v>0</v>
      </c>
      <c r="I59" s="206">
        <v>34.99</v>
      </c>
      <c r="J59" s="206">
        <v>2.41</v>
      </c>
      <c r="K59" s="206">
        <v>8.9700000000000006</v>
      </c>
      <c r="L59" s="206">
        <v>9.42</v>
      </c>
      <c r="M59" s="206">
        <v>2.23</v>
      </c>
      <c r="N59" s="206">
        <v>1.82</v>
      </c>
      <c r="O59" s="206">
        <v>1.28</v>
      </c>
      <c r="P59" s="206">
        <v>0.96</v>
      </c>
      <c r="Q59" s="206">
        <v>9.59</v>
      </c>
      <c r="R59" s="206">
        <v>0.33</v>
      </c>
      <c r="S59" s="206">
        <v>0.41</v>
      </c>
      <c r="T59" s="206">
        <v>1.41</v>
      </c>
      <c r="U59" s="206">
        <v>1.81</v>
      </c>
      <c r="V59" s="206">
        <v>0.32</v>
      </c>
      <c r="W59" s="206">
        <v>8.8000000000000007</v>
      </c>
      <c r="X59" s="206">
        <v>43.56</v>
      </c>
      <c r="Y59" s="206">
        <v>0</v>
      </c>
      <c r="Z59" s="206">
        <v>5.47</v>
      </c>
      <c r="AA59" s="206">
        <v>1.39</v>
      </c>
      <c r="AB59" s="206">
        <v>0</v>
      </c>
      <c r="AC59" s="206">
        <v>26.89</v>
      </c>
      <c r="AD59" s="206">
        <v>0</v>
      </c>
      <c r="AE59" s="206">
        <v>0</v>
      </c>
      <c r="AF59" s="206">
        <v>0</v>
      </c>
      <c r="AG59" s="206">
        <v>34.090000000000003</v>
      </c>
      <c r="AH59" s="206">
        <v>0</v>
      </c>
      <c r="AI59" s="206">
        <v>58.28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292.62</v>
      </c>
      <c r="AP59" s="206">
        <v>0</v>
      </c>
    </row>
    <row r="60" spans="1:42">
      <c r="A60" t="s">
        <v>102</v>
      </c>
      <c r="B60" s="206">
        <v>0</v>
      </c>
      <c r="C60" s="206">
        <v>12.22</v>
      </c>
      <c r="D60" s="206">
        <v>6.45</v>
      </c>
      <c r="E60" s="206">
        <v>0</v>
      </c>
      <c r="F60" s="206">
        <v>0</v>
      </c>
      <c r="G60" s="206">
        <v>30.76</v>
      </c>
      <c r="H60" s="206">
        <v>0</v>
      </c>
      <c r="I60" s="206">
        <v>34.99</v>
      </c>
      <c r="J60" s="206">
        <v>2.41</v>
      </c>
      <c r="K60" s="206">
        <v>8.9700000000000006</v>
      </c>
      <c r="L60" s="206">
        <v>9.42</v>
      </c>
      <c r="M60" s="206">
        <v>2.23</v>
      </c>
      <c r="N60" s="206">
        <v>1.82</v>
      </c>
      <c r="O60" s="206">
        <v>1.28</v>
      </c>
      <c r="P60" s="206">
        <v>0.96</v>
      </c>
      <c r="Q60" s="206">
        <v>9.59</v>
      </c>
      <c r="R60" s="206">
        <v>0.33</v>
      </c>
      <c r="S60" s="206">
        <v>0.41</v>
      </c>
      <c r="T60" s="206">
        <v>1.41</v>
      </c>
      <c r="U60" s="206">
        <v>1.81</v>
      </c>
      <c r="V60" s="206">
        <v>0.32</v>
      </c>
      <c r="W60" s="206">
        <v>8.8000000000000007</v>
      </c>
      <c r="X60" s="206">
        <v>43.56</v>
      </c>
      <c r="Y60" s="206">
        <v>0</v>
      </c>
      <c r="Z60" s="206">
        <v>5.47</v>
      </c>
      <c r="AA60" s="206">
        <v>1.39</v>
      </c>
      <c r="AB60" s="206">
        <v>0</v>
      </c>
      <c r="AC60" s="206">
        <v>26.89</v>
      </c>
      <c r="AD60" s="206">
        <v>0</v>
      </c>
      <c r="AE60" s="206">
        <v>0</v>
      </c>
      <c r="AF60" s="206">
        <v>0</v>
      </c>
      <c r="AG60" s="206">
        <v>34.090000000000003</v>
      </c>
      <c r="AH60" s="206">
        <v>0</v>
      </c>
      <c r="AI60" s="206">
        <v>58.28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292.62</v>
      </c>
      <c r="AP60" s="206">
        <v>0</v>
      </c>
    </row>
    <row r="61" spans="1:42">
      <c r="A61" t="s">
        <v>103</v>
      </c>
      <c r="B61" s="206">
        <v>0</v>
      </c>
      <c r="C61" s="206">
        <v>12.22</v>
      </c>
      <c r="D61" s="206">
        <v>6.45</v>
      </c>
      <c r="E61" s="206">
        <v>0</v>
      </c>
      <c r="F61" s="206">
        <v>0</v>
      </c>
      <c r="G61" s="206">
        <v>30.76</v>
      </c>
      <c r="H61" s="206">
        <v>0</v>
      </c>
      <c r="I61" s="206">
        <v>34.99</v>
      </c>
      <c r="J61" s="206">
        <v>2.41</v>
      </c>
      <c r="K61" s="206">
        <v>8.9700000000000006</v>
      </c>
      <c r="L61" s="206">
        <v>9.42</v>
      </c>
      <c r="M61" s="206">
        <v>2.23</v>
      </c>
      <c r="N61" s="206">
        <v>1.82</v>
      </c>
      <c r="O61" s="206">
        <v>1.28</v>
      </c>
      <c r="P61" s="206">
        <v>0.96</v>
      </c>
      <c r="Q61" s="206">
        <v>9.59</v>
      </c>
      <c r="R61" s="206">
        <v>0.33</v>
      </c>
      <c r="S61" s="206">
        <v>0.41</v>
      </c>
      <c r="T61" s="206">
        <v>1.41</v>
      </c>
      <c r="U61" s="206">
        <v>1.81</v>
      </c>
      <c r="V61" s="206">
        <v>0.32</v>
      </c>
      <c r="W61" s="206">
        <v>8.8000000000000007</v>
      </c>
      <c r="X61" s="206">
        <v>9.52</v>
      </c>
      <c r="Y61" s="206">
        <v>0</v>
      </c>
      <c r="Z61" s="206">
        <v>5.47</v>
      </c>
      <c r="AA61" s="206">
        <v>1.39</v>
      </c>
      <c r="AB61" s="206">
        <v>0</v>
      </c>
      <c r="AC61" s="206">
        <v>26.89</v>
      </c>
      <c r="AD61" s="206">
        <v>0</v>
      </c>
      <c r="AE61" s="206">
        <v>0</v>
      </c>
      <c r="AF61" s="206">
        <v>0</v>
      </c>
      <c r="AG61" s="206">
        <v>34.090000000000003</v>
      </c>
      <c r="AH61" s="206">
        <v>0</v>
      </c>
      <c r="AI61" s="206">
        <v>58.28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292.62</v>
      </c>
      <c r="AP61" s="206">
        <v>0</v>
      </c>
    </row>
    <row r="62" spans="1:42">
      <c r="A62" t="s">
        <v>104</v>
      </c>
      <c r="B62" s="206">
        <v>0</v>
      </c>
      <c r="C62" s="206">
        <v>12.22</v>
      </c>
      <c r="D62" s="206">
        <v>6.45</v>
      </c>
      <c r="E62" s="206">
        <v>0</v>
      </c>
      <c r="F62" s="206">
        <v>0</v>
      </c>
      <c r="G62" s="206">
        <v>30.76</v>
      </c>
      <c r="H62" s="206">
        <v>0</v>
      </c>
      <c r="I62" s="206">
        <v>34.99</v>
      </c>
      <c r="J62" s="206">
        <v>2.41</v>
      </c>
      <c r="K62" s="206">
        <v>8.9700000000000006</v>
      </c>
      <c r="L62" s="206">
        <v>9.42</v>
      </c>
      <c r="M62" s="206">
        <v>2.23</v>
      </c>
      <c r="N62" s="206">
        <v>1.82</v>
      </c>
      <c r="O62" s="206">
        <v>1.28</v>
      </c>
      <c r="P62" s="206">
        <v>0.96</v>
      </c>
      <c r="Q62" s="206">
        <v>9.59</v>
      </c>
      <c r="R62" s="206">
        <v>0.33</v>
      </c>
      <c r="S62" s="206">
        <v>0.41</v>
      </c>
      <c r="T62" s="206">
        <v>1.41</v>
      </c>
      <c r="U62" s="206">
        <v>1.81</v>
      </c>
      <c r="V62" s="206">
        <v>0.32</v>
      </c>
      <c r="W62" s="206">
        <v>8.8000000000000007</v>
      </c>
      <c r="X62" s="206">
        <v>9.52</v>
      </c>
      <c r="Y62" s="206">
        <v>0</v>
      </c>
      <c r="Z62" s="206">
        <v>5.47</v>
      </c>
      <c r="AA62" s="206">
        <v>1.39</v>
      </c>
      <c r="AB62" s="206">
        <v>0</v>
      </c>
      <c r="AC62" s="206">
        <v>28.85</v>
      </c>
      <c r="AD62" s="206">
        <v>0</v>
      </c>
      <c r="AE62" s="206">
        <v>0</v>
      </c>
      <c r="AF62" s="206">
        <v>0</v>
      </c>
      <c r="AG62" s="206">
        <v>34.090000000000003</v>
      </c>
      <c r="AH62" s="206">
        <v>0</v>
      </c>
      <c r="AI62" s="206">
        <v>58.28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292.62</v>
      </c>
      <c r="AP62" s="206">
        <v>0</v>
      </c>
    </row>
    <row r="63" spans="1:42">
      <c r="A63" t="s">
        <v>105</v>
      </c>
      <c r="B63" s="206">
        <v>0</v>
      </c>
      <c r="C63" s="206">
        <v>12.22</v>
      </c>
      <c r="D63" s="206">
        <v>6.45</v>
      </c>
      <c r="E63" s="206">
        <v>0</v>
      </c>
      <c r="F63" s="206">
        <v>0</v>
      </c>
      <c r="G63" s="206">
        <v>30.84</v>
      </c>
      <c r="H63" s="206">
        <v>0</v>
      </c>
      <c r="I63" s="206">
        <v>34.99</v>
      </c>
      <c r="J63" s="206">
        <v>2.41</v>
      </c>
      <c r="K63" s="206">
        <v>8.9700000000000006</v>
      </c>
      <c r="L63" s="206">
        <v>9.42</v>
      </c>
      <c r="M63" s="206">
        <v>2.23</v>
      </c>
      <c r="N63" s="206">
        <v>1.82</v>
      </c>
      <c r="O63" s="206">
        <v>1.28</v>
      </c>
      <c r="P63" s="206">
        <v>0.96</v>
      </c>
      <c r="Q63" s="206">
        <v>9.59</v>
      </c>
      <c r="R63" s="206">
        <v>0.33</v>
      </c>
      <c r="S63" s="206">
        <v>0.41</v>
      </c>
      <c r="T63" s="206">
        <v>1.41</v>
      </c>
      <c r="U63" s="206">
        <v>1.81</v>
      </c>
      <c r="V63" s="206">
        <v>0.32</v>
      </c>
      <c r="W63" s="206">
        <v>8.8000000000000007</v>
      </c>
      <c r="X63" s="206">
        <v>13.03</v>
      </c>
      <c r="Y63" s="206">
        <v>0</v>
      </c>
      <c r="Z63" s="206">
        <v>5.47</v>
      </c>
      <c r="AA63" s="206">
        <v>1.39</v>
      </c>
      <c r="AB63" s="206">
        <v>0</v>
      </c>
      <c r="AC63" s="206">
        <v>26.89</v>
      </c>
      <c r="AD63" s="206">
        <v>0</v>
      </c>
      <c r="AE63" s="206">
        <v>0</v>
      </c>
      <c r="AF63" s="206">
        <v>0</v>
      </c>
      <c r="AG63" s="206">
        <v>34.090000000000003</v>
      </c>
      <c r="AH63" s="206">
        <v>0</v>
      </c>
      <c r="AI63" s="206">
        <v>58.28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292.62</v>
      </c>
      <c r="AP63" s="206">
        <v>0</v>
      </c>
    </row>
    <row r="64" spans="1:42">
      <c r="A64" t="s">
        <v>106</v>
      </c>
      <c r="B64" s="206">
        <v>0</v>
      </c>
      <c r="C64" s="206">
        <v>12.22</v>
      </c>
      <c r="D64" s="206">
        <v>6.45</v>
      </c>
      <c r="E64" s="206">
        <v>0</v>
      </c>
      <c r="F64" s="206">
        <v>0</v>
      </c>
      <c r="G64" s="206">
        <v>30.84</v>
      </c>
      <c r="H64" s="206">
        <v>0</v>
      </c>
      <c r="I64" s="206">
        <v>34.99</v>
      </c>
      <c r="J64" s="206">
        <v>2.41</v>
      </c>
      <c r="K64" s="206">
        <v>8.9700000000000006</v>
      </c>
      <c r="L64" s="206">
        <v>9.42</v>
      </c>
      <c r="M64" s="206">
        <v>2.23</v>
      </c>
      <c r="N64" s="206">
        <v>1.82</v>
      </c>
      <c r="O64" s="206">
        <v>1.28</v>
      </c>
      <c r="P64" s="206">
        <v>0.96</v>
      </c>
      <c r="Q64" s="206">
        <v>9.59</v>
      </c>
      <c r="R64" s="206">
        <v>0.33</v>
      </c>
      <c r="S64" s="206">
        <v>0.41</v>
      </c>
      <c r="T64" s="206">
        <v>1.41</v>
      </c>
      <c r="U64" s="206">
        <v>1.81</v>
      </c>
      <c r="V64" s="206">
        <v>0.32</v>
      </c>
      <c r="W64" s="206">
        <v>8.8000000000000007</v>
      </c>
      <c r="X64" s="206">
        <v>14.29</v>
      </c>
      <c r="Y64" s="206">
        <v>0</v>
      </c>
      <c r="Z64" s="206">
        <v>5.47</v>
      </c>
      <c r="AA64" s="206">
        <v>1.39</v>
      </c>
      <c r="AB64" s="206">
        <v>0</v>
      </c>
      <c r="AC64" s="206">
        <v>26.89</v>
      </c>
      <c r="AD64" s="206">
        <v>0</v>
      </c>
      <c r="AE64" s="206">
        <v>0</v>
      </c>
      <c r="AF64" s="206">
        <v>0</v>
      </c>
      <c r="AG64" s="206">
        <v>34.090000000000003</v>
      </c>
      <c r="AH64" s="206">
        <v>0</v>
      </c>
      <c r="AI64" s="206">
        <v>58.28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292.62</v>
      </c>
      <c r="AP64" s="206">
        <v>0</v>
      </c>
    </row>
    <row r="65" spans="1:42">
      <c r="A65" t="s">
        <v>107</v>
      </c>
      <c r="B65" s="206">
        <v>0</v>
      </c>
      <c r="C65" s="206">
        <v>12.22</v>
      </c>
      <c r="D65" s="206">
        <v>6.45</v>
      </c>
      <c r="E65" s="206">
        <v>0</v>
      </c>
      <c r="F65" s="206">
        <v>0</v>
      </c>
      <c r="G65" s="206">
        <v>30.84</v>
      </c>
      <c r="H65" s="206">
        <v>0</v>
      </c>
      <c r="I65" s="206">
        <v>34.99</v>
      </c>
      <c r="J65" s="206">
        <v>2.41</v>
      </c>
      <c r="K65" s="206">
        <v>8.9700000000000006</v>
      </c>
      <c r="L65" s="206">
        <v>9.42</v>
      </c>
      <c r="M65" s="206">
        <v>2.23</v>
      </c>
      <c r="N65" s="206">
        <v>1.82</v>
      </c>
      <c r="O65" s="206">
        <v>1.28</v>
      </c>
      <c r="P65" s="206">
        <v>0.96</v>
      </c>
      <c r="Q65" s="206">
        <v>9.59</v>
      </c>
      <c r="R65" s="206">
        <v>0.33</v>
      </c>
      <c r="S65" s="206">
        <v>0.41</v>
      </c>
      <c r="T65" s="206">
        <v>1.41</v>
      </c>
      <c r="U65" s="206">
        <v>1.81</v>
      </c>
      <c r="V65" s="206">
        <v>0.56999999999999995</v>
      </c>
      <c r="W65" s="206">
        <v>8.8000000000000007</v>
      </c>
      <c r="X65" s="206">
        <v>30.01</v>
      </c>
      <c r="Y65" s="206">
        <v>0</v>
      </c>
      <c r="Z65" s="206">
        <v>5.47</v>
      </c>
      <c r="AA65" s="206">
        <v>1.39</v>
      </c>
      <c r="AB65" s="206">
        <v>0</v>
      </c>
      <c r="AC65" s="206">
        <v>28.85</v>
      </c>
      <c r="AD65" s="206">
        <v>0</v>
      </c>
      <c r="AE65" s="206">
        <v>0</v>
      </c>
      <c r="AF65" s="206">
        <v>0</v>
      </c>
      <c r="AG65" s="206">
        <v>34.090000000000003</v>
      </c>
      <c r="AH65" s="206">
        <v>0</v>
      </c>
      <c r="AI65" s="206">
        <v>58.28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292.62</v>
      </c>
      <c r="AP65" s="206">
        <v>0</v>
      </c>
    </row>
    <row r="66" spans="1:42">
      <c r="A66" t="s">
        <v>108</v>
      </c>
      <c r="B66" s="206">
        <v>0</v>
      </c>
      <c r="C66" s="206">
        <v>12.22</v>
      </c>
      <c r="D66" s="206">
        <v>6.45</v>
      </c>
      <c r="E66" s="206">
        <v>0</v>
      </c>
      <c r="F66" s="206">
        <v>0</v>
      </c>
      <c r="G66" s="206">
        <v>30.84</v>
      </c>
      <c r="H66" s="206">
        <v>0</v>
      </c>
      <c r="I66" s="206">
        <v>34.99</v>
      </c>
      <c r="J66" s="206">
        <v>2.41</v>
      </c>
      <c r="K66" s="206">
        <v>8.9700000000000006</v>
      </c>
      <c r="L66" s="206">
        <v>9.42</v>
      </c>
      <c r="M66" s="206">
        <v>2.23</v>
      </c>
      <c r="N66" s="206">
        <v>1.82</v>
      </c>
      <c r="O66" s="206">
        <v>1.28</v>
      </c>
      <c r="P66" s="206">
        <v>0.96</v>
      </c>
      <c r="Q66" s="206">
        <v>9.59</v>
      </c>
      <c r="R66" s="206">
        <v>0.33</v>
      </c>
      <c r="S66" s="206">
        <v>0.41</v>
      </c>
      <c r="T66" s="206">
        <v>1.41</v>
      </c>
      <c r="U66" s="206">
        <v>1.81</v>
      </c>
      <c r="V66" s="206">
        <v>0.56999999999999995</v>
      </c>
      <c r="W66" s="206">
        <v>8.8000000000000007</v>
      </c>
      <c r="X66" s="206">
        <v>29.08</v>
      </c>
      <c r="Y66" s="206">
        <v>0</v>
      </c>
      <c r="Z66" s="206">
        <v>5.47</v>
      </c>
      <c r="AA66" s="206">
        <v>1.39</v>
      </c>
      <c r="AB66" s="206">
        <v>0</v>
      </c>
      <c r="AC66" s="206">
        <v>26.89</v>
      </c>
      <c r="AD66" s="206">
        <v>0</v>
      </c>
      <c r="AE66" s="206">
        <v>0</v>
      </c>
      <c r="AF66" s="206">
        <v>0</v>
      </c>
      <c r="AG66" s="206">
        <v>34.090000000000003</v>
      </c>
      <c r="AH66" s="206">
        <v>0</v>
      </c>
      <c r="AI66" s="206">
        <v>58.28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292.62</v>
      </c>
      <c r="AP66" s="206">
        <v>0</v>
      </c>
    </row>
    <row r="67" spans="1:42">
      <c r="A67" t="s">
        <v>109</v>
      </c>
      <c r="B67" s="206">
        <v>0</v>
      </c>
      <c r="C67" s="206">
        <v>12.22</v>
      </c>
      <c r="D67" s="206">
        <v>6.45</v>
      </c>
      <c r="E67" s="206">
        <v>0</v>
      </c>
      <c r="F67" s="206">
        <v>15.45</v>
      </c>
      <c r="G67" s="206">
        <v>14.85</v>
      </c>
      <c r="H67" s="206">
        <v>0</v>
      </c>
      <c r="I67" s="206">
        <v>34.99</v>
      </c>
      <c r="J67" s="206">
        <v>2.41</v>
      </c>
      <c r="K67" s="206">
        <v>8.9700000000000006</v>
      </c>
      <c r="L67" s="206">
        <v>9.42</v>
      </c>
      <c r="M67" s="206">
        <v>2.23</v>
      </c>
      <c r="N67" s="206">
        <v>1.82</v>
      </c>
      <c r="O67" s="206">
        <v>1.28</v>
      </c>
      <c r="P67" s="206">
        <v>0.96</v>
      </c>
      <c r="Q67" s="206">
        <v>9.59</v>
      </c>
      <c r="R67" s="206">
        <v>0.33</v>
      </c>
      <c r="S67" s="206">
        <v>0.41</v>
      </c>
      <c r="T67" s="206">
        <v>1.41</v>
      </c>
      <c r="U67" s="206">
        <v>1.81</v>
      </c>
      <c r="V67" s="206">
        <v>1.07</v>
      </c>
      <c r="W67" s="206">
        <v>8.8000000000000007</v>
      </c>
      <c r="X67" s="206">
        <v>32.54</v>
      </c>
      <c r="Y67" s="206">
        <v>0</v>
      </c>
      <c r="Z67" s="206">
        <v>5.47</v>
      </c>
      <c r="AA67" s="206">
        <v>1.39</v>
      </c>
      <c r="AB67" s="206">
        <v>0</v>
      </c>
      <c r="AC67" s="206">
        <v>26.89</v>
      </c>
      <c r="AD67" s="206">
        <v>0</v>
      </c>
      <c r="AE67" s="206">
        <v>0</v>
      </c>
      <c r="AF67" s="206">
        <v>0</v>
      </c>
      <c r="AG67" s="206">
        <v>34.090000000000003</v>
      </c>
      <c r="AH67" s="206">
        <v>0</v>
      </c>
      <c r="AI67" s="206">
        <v>58.28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292.62</v>
      </c>
      <c r="AP67" s="206">
        <v>0</v>
      </c>
    </row>
    <row r="68" spans="1:42">
      <c r="A68" t="s">
        <v>110</v>
      </c>
      <c r="B68" s="206">
        <v>0</v>
      </c>
      <c r="C68" s="206">
        <v>12.22</v>
      </c>
      <c r="D68" s="206">
        <v>6.45</v>
      </c>
      <c r="E68" s="206">
        <v>0</v>
      </c>
      <c r="F68" s="206">
        <v>15.45</v>
      </c>
      <c r="G68" s="206">
        <v>14.85</v>
      </c>
      <c r="H68" s="206">
        <v>0</v>
      </c>
      <c r="I68" s="206">
        <v>34.99</v>
      </c>
      <c r="J68" s="206">
        <v>2.41</v>
      </c>
      <c r="K68" s="206">
        <v>8.9700000000000006</v>
      </c>
      <c r="L68" s="206">
        <v>9.42</v>
      </c>
      <c r="M68" s="206">
        <v>2.23</v>
      </c>
      <c r="N68" s="206">
        <v>1.82</v>
      </c>
      <c r="O68" s="206">
        <v>1.28</v>
      </c>
      <c r="P68" s="206">
        <v>0.96</v>
      </c>
      <c r="Q68" s="206">
        <v>9.59</v>
      </c>
      <c r="R68" s="206">
        <v>0.33</v>
      </c>
      <c r="S68" s="206">
        <v>0.41</v>
      </c>
      <c r="T68" s="206">
        <v>1.41</v>
      </c>
      <c r="U68" s="206">
        <v>1.81</v>
      </c>
      <c r="V68" s="206">
        <v>1.07</v>
      </c>
      <c r="W68" s="206">
        <v>8.8000000000000007</v>
      </c>
      <c r="X68" s="206">
        <v>32.54</v>
      </c>
      <c r="Y68" s="206">
        <v>0</v>
      </c>
      <c r="Z68" s="206">
        <v>5.47</v>
      </c>
      <c r="AA68" s="206">
        <v>1.39</v>
      </c>
      <c r="AB68" s="206">
        <v>0</v>
      </c>
      <c r="AC68" s="206">
        <v>26.89</v>
      </c>
      <c r="AD68" s="206">
        <v>0</v>
      </c>
      <c r="AE68" s="206">
        <v>0</v>
      </c>
      <c r="AF68" s="206">
        <v>0</v>
      </c>
      <c r="AG68" s="206">
        <v>34.090000000000003</v>
      </c>
      <c r="AH68" s="206">
        <v>0</v>
      </c>
      <c r="AI68" s="206">
        <v>58.28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292.62</v>
      </c>
      <c r="AP68" s="206">
        <v>0</v>
      </c>
    </row>
    <row r="69" spans="1:42">
      <c r="A69" t="s">
        <v>111</v>
      </c>
      <c r="B69" s="206">
        <v>0</v>
      </c>
      <c r="C69" s="206">
        <v>12.22</v>
      </c>
      <c r="D69" s="206">
        <v>6.45</v>
      </c>
      <c r="E69" s="206">
        <v>0</v>
      </c>
      <c r="F69" s="206">
        <v>15.45</v>
      </c>
      <c r="G69" s="206">
        <v>15.41</v>
      </c>
      <c r="H69" s="206">
        <v>0</v>
      </c>
      <c r="I69" s="206">
        <v>38.36</v>
      </c>
      <c r="J69" s="206">
        <v>2.41</v>
      </c>
      <c r="K69" s="206">
        <v>8.9700000000000006</v>
      </c>
      <c r="L69" s="206">
        <v>9.42</v>
      </c>
      <c r="M69" s="206">
        <v>2.23</v>
      </c>
      <c r="N69" s="206">
        <v>1.82</v>
      </c>
      <c r="O69" s="206">
        <v>1.28</v>
      </c>
      <c r="P69" s="206">
        <v>0.96</v>
      </c>
      <c r="Q69" s="206">
        <v>9.59</v>
      </c>
      <c r="R69" s="206">
        <v>0.33</v>
      </c>
      <c r="S69" s="206">
        <v>0.41</v>
      </c>
      <c r="T69" s="206">
        <v>1.41</v>
      </c>
      <c r="U69" s="206">
        <v>1.81</v>
      </c>
      <c r="V69" s="206">
        <v>1.52</v>
      </c>
      <c r="W69" s="206">
        <v>8.8000000000000007</v>
      </c>
      <c r="X69" s="206">
        <v>21.08</v>
      </c>
      <c r="Y69" s="206">
        <v>0</v>
      </c>
      <c r="Z69" s="206">
        <v>5.47</v>
      </c>
      <c r="AA69" s="206">
        <v>1.39</v>
      </c>
      <c r="AB69" s="206">
        <v>0</v>
      </c>
      <c r="AC69" s="206">
        <v>21.97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292.62</v>
      </c>
      <c r="AP69" s="206">
        <v>0</v>
      </c>
    </row>
    <row r="70" spans="1:42">
      <c r="A70" t="s">
        <v>112</v>
      </c>
      <c r="B70" s="206">
        <v>0</v>
      </c>
      <c r="C70" s="206">
        <v>12.22</v>
      </c>
      <c r="D70" s="206">
        <v>6.45</v>
      </c>
      <c r="E70" s="206">
        <v>0</v>
      </c>
      <c r="F70" s="206">
        <v>15.45</v>
      </c>
      <c r="G70" s="206">
        <v>15.41</v>
      </c>
      <c r="H70" s="206">
        <v>0</v>
      </c>
      <c r="I70" s="206">
        <v>38.36</v>
      </c>
      <c r="J70" s="206">
        <v>2.41</v>
      </c>
      <c r="K70" s="206">
        <v>8.9700000000000006</v>
      </c>
      <c r="L70" s="206">
        <v>9.42</v>
      </c>
      <c r="M70" s="206">
        <v>2.23</v>
      </c>
      <c r="N70" s="206">
        <v>1.82</v>
      </c>
      <c r="O70" s="206">
        <v>1.28</v>
      </c>
      <c r="P70" s="206">
        <v>0.96</v>
      </c>
      <c r="Q70" s="206">
        <v>9.59</v>
      </c>
      <c r="R70" s="206">
        <v>0.33</v>
      </c>
      <c r="S70" s="206">
        <v>0.41</v>
      </c>
      <c r="T70" s="206">
        <v>1.41</v>
      </c>
      <c r="U70" s="206">
        <v>1.81</v>
      </c>
      <c r="V70" s="206">
        <v>1.52</v>
      </c>
      <c r="W70" s="206">
        <v>8.8000000000000007</v>
      </c>
      <c r="X70" s="206">
        <v>21.08</v>
      </c>
      <c r="Y70" s="206">
        <v>0</v>
      </c>
      <c r="Z70" s="206">
        <v>5.47</v>
      </c>
      <c r="AA70" s="206">
        <v>1.39</v>
      </c>
      <c r="AB70" s="206">
        <v>0</v>
      </c>
      <c r="AC70" s="206">
        <v>21.97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292.62</v>
      </c>
      <c r="AP70" s="206">
        <v>0</v>
      </c>
    </row>
    <row r="71" spans="1:42">
      <c r="A71" t="s">
        <v>113</v>
      </c>
      <c r="B71" s="206">
        <v>0</v>
      </c>
      <c r="C71" s="206">
        <v>13.28</v>
      </c>
      <c r="D71" s="206">
        <v>5.53</v>
      </c>
      <c r="E71" s="206">
        <v>0</v>
      </c>
      <c r="F71" s="206">
        <v>15.45</v>
      </c>
      <c r="G71" s="206">
        <v>15.41</v>
      </c>
      <c r="H71" s="206">
        <v>0</v>
      </c>
      <c r="I71" s="206">
        <v>38.36</v>
      </c>
      <c r="J71" s="206">
        <v>2.41</v>
      </c>
      <c r="K71" s="206">
        <v>8.9700000000000006</v>
      </c>
      <c r="L71" s="206">
        <v>9.42</v>
      </c>
      <c r="M71" s="206">
        <v>2.23</v>
      </c>
      <c r="N71" s="206">
        <v>1.82</v>
      </c>
      <c r="O71" s="206">
        <v>1.28</v>
      </c>
      <c r="P71" s="206">
        <v>0.96</v>
      </c>
      <c r="Q71" s="206">
        <v>9.59</v>
      </c>
      <c r="R71" s="206">
        <v>0.33</v>
      </c>
      <c r="S71" s="206">
        <v>0.41</v>
      </c>
      <c r="T71" s="206">
        <v>1.41</v>
      </c>
      <c r="U71" s="206">
        <v>1.81</v>
      </c>
      <c r="V71" s="206">
        <v>4.16</v>
      </c>
      <c r="W71" s="206">
        <v>8.8000000000000007</v>
      </c>
      <c r="X71" s="206">
        <v>21.08</v>
      </c>
      <c r="Y71" s="206">
        <v>0</v>
      </c>
      <c r="Z71" s="206">
        <v>5.47</v>
      </c>
      <c r="AA71" s="206">
        <v>1.39</v>
      </c>
      <c r="AB71" s="206">
        <v>0</v>
      </c>
      <c r="AC71" s="206">
        <v>21.97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292.62</v>
      </c>
      <c r="AP71" s="206">
        <v>0</v>
      </c>
    </row>
    <row r="72" spans="1:42">
      <c r="A72" t="s">
        <v>114</v>
      </c>
      <c r="B72" s="206">
        <v>0</v>
      </c>
      <c r="C72" s="206">
        <v>13.28</v>
      </c>
      <c r="D72" s="206">
        <v>5.53</v>
      </c>
      <c r="E72" s="206">
        <v>0</v>
      </c>
      <c r="F72" s="206">
        <v>15.45</v>
      </c>
      <c r="G72" s="206">
        <v>15.41</v>
      </c>
      <c r="H72" s="206">
        <v>0</v>
      </c>
      <c r="I72" s="206">
        <v>38.36</v>
      </c>
      <c r="J72" s="206">
        <v>2.41</v>
      </c>
      <c r="K72" s="206">
        <v>8.9700000000000006</v>
      </c>
      <c r="L72" s="206">
        <v>9.42</v>
      </c>
      <c r="M72" s="206">
        <v>2.23</v>
      </c>
      <c r="N72" s="206">
        <v>1.82</v>
      </c>
      <c r="O72" s="206">
        <v>1.28</v>
      </c>
      <c r="P72" s="206">
        <v>0.96</v>
      </c>
      <c r="Q72" s="206">
        <v>9.59</v>
      </c>
      <c r="R72" s="206">
        <v>0.33</v>
      </c>
      <c r="S72" s="206">
        <v>0.41</v>
      </c>
      <c r="T72" s="206">
        <v>1.41</v>
      </c>
      <c r="U72" s="206">
        <v>1.81</v>
      </c>
      <c r="V72" s="206">
        <v>4.16</v>
      </c>
      <c r="W72" s="206">
        <v>8.8000000000000007</v>
      </c>
      <c r="X72" s="206">
        <v>21.08</v>
      </c>
      <c r="Y72" s="206">
        <v>0</v>
      </c>
      <c r="Z72" s="206">
        <v>5.47</v>
      </c>
      <c r="AA72" s="206">
        <v>1.39</v>
      </c>
      <c r="AB72" s="206">
        <v>0</v>
      </c>
      <c r="AC72" s="206">
        <v>21.97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292.62</v>
      </c>
      <c r="AP72" s="206">
        <v>0</v>
      </c>
    </row>
    <row r="73" spans="1:42">
      <c r="A73" t="s">
        <v>115</v>
      </c>
      <c r="B73" s="206">
        <v>0</v>
      </c>
      <c r="C73" s="206">
        <v>13.28</v>
      </c>
      <c r="D73" s="206">
        <v>5.53</v>
      </c>
      <c r="E73" s="206">
        <v>0</v>
      </c>
      <c r="F73" s="206">
        <v>15.45</v>
      </c>
      <c r="G73" s="206">
        <v>15.41</v>
      </c>
      <c r="H73" s="206">
        <v>0</v>
      </c>
      <c r="I73" s="206">
        <v>38.36</v>
      </c>
      <c r="J73" s="206">
        <v>2.41</v>
      </c>
      <c r="K73" s="206">
        <v>8.9700000000000006</v>
      </c>
      <c r="L73" s="206">
        <v>9.42</v>
      </c>
      <c r="M73" s="206">
        <v>2.23</v>
      </c>
      <c r="N73" s="206">
        <v>1.82</v>
      </c>
      <c r="O73" s="206">
        <v>1.28</v>
      </c>
      <c r="P73" s="206">
        <v>0.96</v>
      </c>
      <c r="Q73" s="206">
        <v>9.59</v>
      </c>
      <c r="R73" s="206">
        <v>0.33</v>
      </c>
      <c r="S73" s="206">
        <v>0.41</v>
      </c>
      <c r="T73" s="206">
        <v>1.41</v>
      </c>
      <c r="U73" s="206">
        <v>1.81</v>
      </c>
      <c r="V73" s="206">
        <v>4.16</v>
      </c>
      <c r="W73" s="206">
        <v>8.8000000000000007</v>
      </c>
      <c r="X73" s="206">
        <v>21.08</v>
      </c>
      <c r="Y73" s="206">
        <v>0</v>
      </c>
      <c r="Z73" s="206">
        <v>5.47</v>
      </c>
      <c r="AA73" s="206">
        <v>1.39</v>
      </c>
      <c r="AB73" s="206">
        <v>0</v>
      </c>
      <c r="AC73" s="206">
        <v>21.97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4.67</v>
      </c>
      <c r="AL73" s="206">
        <v>0</v>
      </c>
      <c r="AM73" s="206">
        <v>0</v>
      </c>
      <c r="AN73" s="206">
        <v>0</v>
      </c>
      <c r="AO73" s="206">
        <v>292.62</v>
      </c>
      <c r="AP73" s="206">
        <v>0</v>
      </c>
    </row>
    <row r="74" spans="1:42">
      <c r="A74" t="s">
        <v>116</v>
      </c>
      <c r="B74" s="206">
        <v>0</v>
      </c>
      <c r="C74" s="206">
        <v>13.28</v>
      </c>
      <c r="D74" s="206">
        <v>5.53</v>
      </c>
      <c r="E74" s="206">
        <v>0</v>
      </c>
      <c r="F74" s="206">
        <v>15.45</v>
      </c>
      <c r="G74" s="206">
        <v>15.41</v>
      </c>
      <c r="H74" s="206">
        <v>0</v>
      </c>
      <c r="I74" s="206">
        <v>38.36</v>
      </c>
      <c r="J74" s="206">
        <v>2.41</v>
      </c>
      <c r="K74" s="206">
        <v>3.13</v>
      </c>
      <c r="L74" s="206">
        <v>9.42</v>
      </c>
      <c r="M74" s="206">
        <v>2.23</v>
      </c>
      <c r="N74" s="206">
        <v>1.82</v>
      </c>
      <c r="O74" s="206">
        <v>1.28</v>
      </c>
      <c r="P74" s="206">
        <v>0.96</v>
      </c>
      <c r="Q74" s="206">
        <v>9.59</v>
      </c>
      <c r="R74" s="206">
        <v>0.33</v>
      </c>
      <c r="S74" s="206">
        <v>0.41</v>
      </c>
      <c r="T74" s="206">
        <v>1.41</v>
      </c>
      <c r="U74" s="206">
        <v>1.81</v>
      </c>
      <c r="V74" s="206">
        <v>4.16</v>
      </c>
      <c r="W74" s="206">
        <v>8.8000000000000007</v>
      </c>
      <c r="X74" s="206">
        <v>21.08</v>
      </c>
      <c r="Y74" s="206">
        <v>0</v>
      </c>
      <c r="Z74" s="206">
        <v>5.47</v>
      </c>
      <c r="AA74" s="206">
        <v>1.39</v>
      </c>
      <c r="AB74" s="206">
        <v>0</v>
      </c>
      <c r="AC74" s="206">
        <v>21.32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4.4400000000000004</v>
      </c>
      <c r="AL74" s="206">
        <v>0</v>
      </c>
      <c r="AM74" s="206">
        <v>0</v>
      </c>
      <c r="AN74" s="206">
        <v>0</v>
      </c>
      <c r="AO74" s="206">
        <v>292.62</v>
      </c>
      <c r="AP74" s="206">
        <v>0</v>
      </c>
    </row>
    <row r="75" spans="1:42">
      <c r="A75" t="s">
        <v>117</v>
      </c>
      <c r="B75" s="206">
        <v>0</v>
      </c>
      <c r="C75" s="206">
        <v>13.28</v>
      </c>
      <c r="D75" s="206">
        <v>5.53</v>
      </c>
      <c r="E75" s="206">
        <v>0</v>
      </c>
      <c r="F75" s="206">
        <v>15.45</v>
      </c>
      <c r="G75" s="206">
        <v>15.41</v>
      </c>
      <c r="H75" s="206">
        <v>0</v>
      </c>
      <c r="I75" s="206">
        <v>38.36</v>
      </c>
      <c r="J75" s="206">
        <v>2.41</v>
      </c>
      <c r="K75" s="206">
        <v>2.93</v>
      </c>
      <c r="L75" s="206">
        <v>9.42</v>
      </c>
      <c r="M75" s="206">
        <v>2.23</v>
      </c>
      <c r="N75" s="206">
        <v>1.82</v>
      </c>
      <c r="O75" s="206">
        <v>1.28</v>
      </c>
      <c r="P75" s="206">
        <v>0.96</v>
      </c>
      <c r="Q75" s="206">
        <v>9.59</v>
      </c>
      <c r="R75" s="206">
        <v>0.33</v>
      </c>
      <c r="S75" s="206">
        <v>0.41</v>
      </c>
      <c r="T75" s="206">
        <v>1.41</v>
      </c>
      <c r="U75" s="206">
        <v>1.81</v>
      </c>
      <c r="V75" s="206">
        <v>4.16</v>
      </c>
      <c r="W75" s="206">
        <v>8.8000000000000007</v>
      </c>
      <c r="X75" s="206">
        <v>0</v>
      </c>
      <c r="Y75" s="206">
        <v>0</v>
      </c>
      <c r="Z75" s="206">
        <v>5.47</v>
      </c>
      <c r="AA75" s="206">
        <v>1.39</v>
      </c>
      <c r="AB75" s="206">
        <v>0</v>
      </c>
      <c r="AC75" s="206">
        <v>21.32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3.11</v>
      </c>
      <c r="AL75" s="206">
        <v>0</v>
      </c>
      <c r="AM75" s="206">
        <v>0</v>
      </c>
      <c r="AN75" s="206">
        <v>0</v>
      </c>
      <c r="AO75" s="206">
        <v>298.85000000000002</v>
      </c>
      <c r="AP75" s="206">
        <v>0</v>
      </c>
    </row>
    <row r="76" spans="1:42">
      <c r="A76" t="s">
        <v>118</v>
      </c>
      <c r="B76" s="206">
        <v>0</v>
      </c>
      <c r="C76" s="206">
        <v>13.28</v>
      </c>
      <c r="D76" s="206">
        <v>5.53</v>
      </c>
      <c r="E76" s="206">
        <v>0</v>
      </c>
      <c r="F76" s="206">
        <v>15.45</v>
      </c>
      <c r="G76" s="206">
        <v>15.41</v>
      </c>
      <c r="H76" s="206">
        <v>0</v>
      </c>
      <c r="I76" s="206">
        <v>38.36</v>
      </c>
      <c r="J76" s="206">
        <v>2.41</v>
      </c>
      <c r="K76" s="206">
        <v>3.13</v>
      </c>
      <c r="L76" s="206">
        <v>9.42</v>
      </c>
      <c r="M76" s="206">
        <v>2.23</v>
      </c>
      <c r="N76" s="206">
        <v>1.82</v>
      </c>
      <c r="O76" s="206">
        <v>1.28</v>
      </c>
      <c r="P76" s="206">
        <v>0.96</v>
      </c>
      <c r="Q76" s="206">
        <v>9.59</v>
      </c>
      <c r="R76" s="206">
        <v>0.33</v>
      </c>
      <c r="S76" s="206">
        <v>0.41</v>
      </c>
      <c r="T76" s="206">
        <v>1.41</v>
      </c>
      <c r="U76" s="206">
        <v>1.81</v>
      </c>
      <c r="V76" s="206">
        <v>4.16</v>
      </c>
      <c r="W76" s="206">
        <v>8.8000000000000007</v>
      </c>
      <c r="X76" s="206">
        <v>0</v>
      </c>
      <c r="Y76" s="206">
        <v>0</v>
      </c>
      <c r="Z76" s="206">
        <v>5.47</v>
      </c>
      <c r="AA76" s="206">
        <v>1.39</v>
      </c>
      <c r="AB76" s="206">
        <v>0</v>
      </c>
      <c r="AC76" s="206">
        <v>29.01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3.11</v>
      </c>
      <c r="AL76" s="206">
        <v>0</v>
      </c>
      <c r="AM76" s="206">
        <v>0</v>
      </c>
      <c r="AN76" s="206">
        <v>0</v>
      </c>
      <c r="AO76" s="206">
        <v>298.85000000000002</v>
      </c>
      <c r="AP76" s="206">
        <v>0</v>
      </c>
    </row>
    <row r="77" spans="1:42">
      <c r="A77" t="s">
        <v>119</v>
      </c>
      <c r="B77" s="206">
        <v>0</v>
      </c>
      <c r="C77" s="206">
        <v>13.28</v>
      </c>
      <c r="D77" s="206">
        <v>5.53</v>
      </c>
      <c r="E77" s="206">
        <v>0</v>
      </c>
      <c r="F77" s="206">
        <v>30.86</v>
      </c>
      <c r="G77" s="206">
        <v>0</v>
      </c>
      <c r="H77" s="206">
        <v>0</v>
      </c>
      <c r="I77" s="206">
        <v>38.36</v>
      </c>
      <c r="J77" s="206">
        <v>2.41</v>
      </c>
      <c r="K77" s="206">
        <v>5.05</v>
      </c>
      <c r="L77" s="206">
        <v>9.42</v>
      </c>
      <c r="M77" s="206">
        <v>2.23</v>
      </c>
      <c r="N77" s="206">
        <v>1.82</v>
      </c>
      <c r="O77" s="206">
        <v>1.28</v>
      </c>
      <c r="P77" s="206">
        <v>0.96</v>
      </c>
      <c r="Q77" s="206">
        <v>9.59</v>
      </c>
      <c r="R77" s="206">
        <v>0.33</v>
      </c>
      <c r="S77" s="206">
        <v>0.41</v>
      </c>
      <c r="T77" s="206">
        <v>1.41</v>
      </c>
      <c r="U77" s="206">
        <v>1.81</v>
      </c>
      <c r="V77" s="206">
        <v>4.16</v>
      </c>
      <c r="W77" s="206">
        <v>8.8000000000000007</v>
      </c>
      <c r="X77" s="206">
        <v>0</v>
      </c>
      <c r="Y77" s="206">
        <v>0</v>
      </c>
      <c r="Z77" s="206">
        <v>5.47</v>
      </c>
      <c r="AA77" s="206">
        <v>1.39</v>
      </c>
      <c r="AB77" s="206">
        <v>0</v>
      </c>
      <c r="AC77" s="206">
        <v>29.01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3.11</v>
      </c>
      <c r="AL77" s="206">
        <v>0</v>
      </c>
      <c r="AM77" s="206">
        <v>0</v>
      </c>
      <c r="AN77" s="206">
        <v>0</v>
      </c>
      <c r="AO77" s="206">
        <v>298.85000000000002</v>
      </c>
      <c r="AP77" s="206">
        <v>0</v>
      </c>
    </row>
    <row r="78" spans="1:42">
      <c r="A78" t="s">
        <v>120</v>
      </c>
      <c r="B78" s="206">
        <v>0</v>
      </c>
      <c r="C78" s="206">
        <v>13.28</v>
      </c>
      <c r="D78" s="206">
        <v>5.53</v>
      </c>
      <c r="E78" s="206">
        <v>0</v>
      </c>
      <c r="F78" s="206">
        <v>30.86</v>
      </c>
      <c r="G78" s="206">
        <v>0</v>
      </c>
      <c r="H78" s="206">
        <v>0</v>
      </c>
      <c r="I78" s="206">
        <v>38.36</v>
      </c>
      <c r="J78" s="206">
        <v>2.41</v>
      </c>
      <c r="K78" s="206">
        <v>5.25</v>
      </c>
      <c r="L78" s="206">
        <v>9.42</v>
      </c>
      <c r="M78" s="206">
        <v>2.23</v>
      </c>
      <c r="N78" s="206">
        <v>1.82</v>
      </c>
      <c r="O78" s="206">
        <v>1.28</v>
      </c>
      <c r="P78" s="206">
        <v>0.96</v>
      </c>
      <c r="Q78" s="206">
        <v>9.59</v>
      </c>
      <c r="R78" s="206">
        <v>0.33</v>
      </c>
      <c r="S78" s="206">
        <v>0.41</v>
      </c>
      <c r="T78" s="206">
        <v>1.41</v>
      </c>
      <c r="U78" s="206">
        <v>1.81</v>
      </c>
      <c r="V78" s="206">
        <v>4.16</v>
      </c>
      <c r="W78" s="206">
        <v>8.8000000000000007</v>
      </c>
      <c r="X78" s="206">
        <v>0</v>
      </c>
      <c r="Y78" s="206">
        <v>0</v>
      </c>
      <c r="Z78" s="206">
        <v>5.47</v>
      </c>
      <c r="AA78" s="206">
        <v>1.39</v>
      </c>
      <c r="AB78" s="206">
        <v>0</v>
      </c>
      <c r="AC78" s="206">
        <v>29.01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3.11</v>
      </c>
      <c r="AL78" s="206">
        <v>0</v>
      </c>
      <c r="AM78" s="206">
        <v>0</v>
      </c>
      <c r="AN78" s="206">
        <v>0</v>
      </c>
      <c r="AO78" s="206">
        <v>298.85000000000002</v>
      </c>
      <c r="AP78" s="206">
        <v>0</v>
      </c>
    </row>
    <row r="79" spans="1:42">
      <c r="A79" t="s">
        <v>121</v>
      </c>
      <c r="B79" s="206">
        <v>0</v>
      </c>
      <c r="C79" s="206">
        <v>13.28</v>
      </c>
      <c r="D79" s="206">
        <v>5.53</v>
      </c>
      <c r="E79" s="206">
        <v>0</v>
      </c>
      <c r="F79" s="206">
        <v>30.86</v>
      </c>
      <c r="G79" s="206">
        <v>0</v>
      </c>
      <c r="H79" s="206">
        <v>0</v>
      </c>
      <c r="I79" s="206">
        <v>38.36</v>
      </c>
      <c r="J79" s="206">
        <v>2.41</v>
      </c>
      <c r="K79" s="206">
        <v>5.64</v>
      </c>
      <c r="L79" s="206">
        <v>9.42</v>
      </c>
      <c r="M79" s="206">
        <v>2.23</v>
      </c>
      <c r="N79" s="206">
        <v>1.82</v>
      </c>
      <c r="O79" s="206">
        <v>1.28</v>
      </c>
      <c r="P79" s="206">
        <v>0.96</v>
      </c>
      <c r="Q79" s="206">
        <v>9.59</v>
      </c>
      <c r="R79" s="206">
        <v>0.33</v>
      </c>
      <c r="S79" s="206">
        <v>0.41</v>
      </c>
      <c r="T79" s="206">
        <v>1.41</v>
      </c>
      <c r="U79" s="206">
        <v>1.81</v>
      </c>
      <c r="V79" s="206">
        <v>4.16</v>
      </c>
      <c r="W79" s="206">
        <v>8.8000000000000007</v>
      </c>
      <c r="X79" s="206">
        <v>0</v>
      </c>
      <c r="Y79" s="206">
        <v>0</v>
      </c>
      <c r="Z79" s="206">
        <v>5.47</v>
      </c>
      <c r="AA79" s="206">
        <v>1.39</v>
      </c>
      <c r="AB79" s="206">
        <v>0</v>
      </c>
      <c r="AC79" s="206">
        <v>21.32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3.11</v>
      </c>
      <c r="AL79" s="206">
        <v>0</v>
      </c>
      <c r="AM79" s="206">
        <v>0</v>
      </c>
      <c r="AN79" s="206">
        <v>0</v>
      </c>
      <c r="AO79" s="206">
        <v>298.85000000000002</v>
      </c>
      <c r="AP79" s="206">
        <v>0</v>
      </c>
    </row>
    <row r="80" spans="1:42">
      <c r="A80" t="s">
        <v>122</v>
      </c>
      <c r="B80" s="206">
        <v>0</v>
      </c>
      <c r="C80" s="206">
        <v>13.28</v>
      </c>
      <c r="D80" s="206">
        <v>5.53</v>
      </c>
      <c r="E80" s="206">
        <v>0</v>
      </c>
      <c r="F80" s="206">
        <v>30.86</v>
      </c>
      <c r="G80" s="206">
        <v>0</v>
      </c>
      <c r="H80" s="206">
        <v>0</v>
      </c>
      <c r="I80" s="206">
        <v>38.36</v>
      </c>
      <c r="J80" s="206">
        <v>2.41</v>
      </c>
      <c r="K80" s="206">
        <v>3.73</v>
      </c>
      <c r="L80" s="206">
        <v>9.42</v>
      </c>
      <c r="M80" s="206">
        <v>2.23</v>
      </c>
      <c r="N80" s="206">
        <v>1.82</v>
      </c>
      <c r="O80" s="206">
        <v>1.28</v>
      </c>
      <c r="P80" s="206">
        <v>0.96</v>
      </c>
      <c r="Q80" s="206">
        <v>9.59</v>
      </c>
      <c r="R80" s="206">
        <v>0.33</v>
      </c>
      <c r="S80" s="206">
        <v>0.41</v>
      </c>
      <c r="T80" s="206">
        <v>1.41</v>
      </c>
      <c r="U80" s="206">
        <v>1.81</v>
      </c>
      <c r="V80" s="206">
        <v>4.16</v>
      </c>
      <c r="W80" s="206">
        <v>8.8000000000000007</v>
      </c>
      <c r="X80" s="206">
        <v>2.27</v>
      </c>
      <c r="Y80" s="206">
        <v>0</v>
      </c>
      <c r="Z80" s="206">
        <v>5.47</v>
      </c>
      <c r="AA80" s="206">
        <v>1.39</v>
      </c>
      <c r="AB80" s="206">
        <v>0</v>
      </c>
      <c r="AC80" s="206">
        <v>21.32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298.85000000000002</v>
      </c>
      <c r="AP80" s="206">
        <v>0</v>
      </c>
    </row>
    <row r="81" spans="1:42">
      <c r="A81" t="s">
        <v>123</v>
      </c>
      <c r="B81" s="206">
        <v>0</v>
      </c>
      <c r="C81" s="206">
        <v>13.28</v>
      </c>
      <c r="D81" s="206">
        <v>5.53</v>
      </c>
      <c r="E81" s="206">
        <v>0</v>
      </c>
      <c r="F81" s="206">
        <v>30.86</v>
      </c>
      <c r="G81" s="206">
        <v>0</v>
      </c>
      <c r="H81" s="206">
        <v>0</v>
      </c>
      <c r="I81" s="206">
        <v>38.36</v>
      </c>
      <c r="J81" s="206">
        <v>2.41</v>
      </c>
      <c r="K81" s="206">
        <v>8.9700000000000006</v>
      </c>
      <c r="L81" s="206">
        <v>9.42</v>
      </c>
      <c r="M81" s="206">
        <v>2.23</v>
      </c>
      <c r="N81" s="206">
        <v>1.82</v>
      </c>
      <c r="O81" s="206">
        <v>1.28</v>
      </c>
      <c r="P81" s="206">
        <v>0.96</v>
      </c>
      <c r="Q81" s="206">
        <v>9.59</v>
      </c>
      <c r="R81" s="206">
        <v>0.33</v>
      </c>
      <c r="S81" s="206">
        <v>0.41</v>
      </c>
      <c r="T81" s="206">
        <v>1.41</v>
      </c>
      <c r="U81" s="206">
        <v>1.81</v>
      </c>
      <c r="V81" s="206">
        <v>3.99</v>
      </c>
      <c r="W81" s="206">
        <v>8.8000000000000007</v>
      </c>
      <c r="X81" s="206">
        <v>2.4300000000000002</v>
      </c>
      <c r="Y81" s="206">
        <v>0</v>
      </c>
      <c r="Z81" s="206">
        <v>5.47</v>
      </c>
      <c r="AA81" s="206">
        <v>1.05</v>
      </c>
      <c r="AB81" s="206">
        <v>0</v>
      </c>
      <c r="AC81" s="206">
        <v>21.32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298.85000000000002</v>
      </c>
      <c r="AP81" s="206">
        <v>0</v>
      </c>
    </row>
    <row r="82" spans="1:42">
      <c r="A82" t="s">
        <v>124</v>
      </c>
      <c r="B82" s="206">
        <v>0</v>
      </c>
      <c r="C82" s="206">
        <v>13.28</v>
      </c>
      <c r="D82" s="206">
        <v>5.53</v>
      </c>
      <c r="E82" s="206">
        <v>0</v>
      </c>
      <c r="F82" s="206">
        <v>30.86</v>
      </c>
      <c r="G82" s="206">
        <v>0</v>
      </c>
      <c r="H82" s="206">
        <v>0</v>
      </c>
      <c r="I82" s="206">
        <v>38.36</v>
      </c>
      <c r="J82" s="206">
        <v>2.41</v>
      </c>
      <c r="K82" s="206">
        <v>8.9700000000000006</v>
      </c>
      <c r="L82" s="206">
        <v>9.42</v>
      </c>
      <c r="M82" s="206">
        <v>2.23</v>
      </c>
      <c r="N82" s="206">
        <v>1.82</v>
      </c>
      <c r="O82" s="206">
        <v>1.28</v>
      </c>
      <c r="P82" s="206">
        <v>0.96</v>
      </c>
      <c r="Q82" s="206">
        <v>9.59</v>
      </c>
      <c r="R82" s="206">
        <v>0.33</v>
      </c>
      <c r="S82" s="206">
        <v>0.41</v>
      </c>
      <c r="T82" s="206">
        <v>1.41</v>
      </c>
      <c r="U82" s="206">
        <v>1.81</v>
      </c>
      <c r="V82" s="206">
        <v>3.93</v>
      </c>
      <c r="W82" s="206">
        <v>8.8000000000000007</v>
      </c>
      <c r="X82" s="206">
        <v>2.6</v>
      </c>
      <c r="Y82" s="206">
        <v>0</v>
      </c>
      <c r="Z82" s="206">
        <v>5.47</v>
      </c>
      <c r="AA82" s="206">
        <v>1.05</v>
      </c>
      <c r="AB82" s="206">
        <v>0</v>
      </c>
      <c r="AC82" s="206">
        <v>21.32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298.85000000000002</v>
      </c>
      <c r="AP82" s="206">
        <v>0</v>
      </c>
    </row>
    <row r="83" spans="1:42">
      <c r="A83" t="s">
        <v>125</v>
      </c>
      <c r="B83" s="206">
        <v>0</v>
      </c>
      <c r="C83" s="206">
        <v>13.28</v>
      </c>
      <c r="D83" s="206">
        <v>5.53</v>
      </c>
      <c r="E83" s="206">
        <v>0</v>
      </c>
      <c r="F83" s="206">
        <v>30.86</v>
      </c>
      <c r="G83" s="206">
        <v>0</v>
      </c>
      <c r="H83" s="206">
        <v>0</v>
      </c>
      <c r="I83" s="206">
        <v>38.36</v>
      </c>
      <c r="J83" s="206">
        <v>2.41</v>
      </c>
      <c r="K83" s="206">
        <v>8.9700000000000006</v>
      </c>
      <c r="L83" s="206">
        <v>9.42</v>
      </c>
      <c r="M83" s="206">
        <v>2.23</v>
      </c>
      <c r="N83" s="206">
        <v>1.82</v>
      </c>
      <c r="O83" s="206">
        <v>1.28</v>
      </c>
      <c r="P83" s="206">
        <v>0.96</v>
      </c>
      <c r="Q83" s="206">
        <v>9.59</v>
      </c>
      <c r="R83" s="206">
        <v>0.33</v>
      </c>
      <c r="S83" s="206">
        <v>0.41</v>
      </c>
      <c r="T83" s="206">
        <v>1.41</v>
      </c>
      <c r="U83" s="206">
        <v>1.81</v>
      </c>
      <c r="V83" s="206">
        <v>2.34</v>
      </c>
      <c r="W83" s="206">
        <v>8.8000000000000007</v>
      </c>
      <c r="X83" s="206">
        <v>2.6</v>
      </c>
      <c r="Y83" s="206">
        <v>0</v>
      </c>
      <c r="Z83" s="206">
        <v>5.47</v>
      </c>
      <c r="AA83" s="206">
        <v>1.39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298.85000000000002</v>
      </c>
      <c r="AP83" s="206">
        <v>0</v>
      </c>
    </row>
    <row r="84" spans="1:42">
      <c r="A84" t="s">
        <v>126</v>
      </c>
      <c r="B84" s="206">
        <v>0</v>
      </c>
      <c r="C84" s="206">
        <v>13.28</v>
      </c>
      <c r="D84" s="206">
        <v>5.53</v>
      </c>
      <c r="E84" s="206">
        <v>0</v>
      </c>
      <c r="F84" s="206">
        <v>30.86</v>
      </c>
      <c r="G84" s="206">
        <v>0</v>
      </c>
      <c r="H84" s="206">
        <v>0</v>
      </c>
      <c r="I84" s="206">
        <v>38.36</v>
      </c>
      <c r="J84" s="206">
        <v>2.41</v>
      </c>
      <c r="K84" s="206">
        <v>8.9700000000000006</v>
      </c>
      <c r="L84" s="206">
        <v>9.42</v>
      </c>
      <c r="M84" s="206">
        <v>2.23</v>
      </c>
      <c r="N84" s="206">
        <v>1.82</v>
      </c>
      <c r="O84" s="206">
        <v>1.28</v>
      </c>
      <c r="P84" s="206">
        <v>0.96</v>
      </c>
      <c r="Q84" s="206">
        <v>9.59</v>
      </c>
      <c r="R84" s="206">
        <v>0.33</v>
      </c>
      <c r="S84" s="206">
        <v>0.41</v>
      </c>
      <c r="T84" s="206">
        <v>1.41</v>
      </c>
      <c r="U84" s="206">
        <v>1.81</v>
      </c>
      <c r="V84" s="206">
        <v>2.34</v>
      </c>
      <c r="W84" s="206">
        <v>8.8000000000000007</v>
      </c>
      <c r="X84" s="206">
        <v>2.6</v>
      </c>
      <c r="Y84" s="206">
        <v>0</v>
      </c>
      <c r="Z84" s="206">
        <v>5.47</v>
      </c>
      <c r="AA84" s="206">
        <v>1.39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298.85000000000002</v>
      </c>
      <c r="AP84" s="206">
        <v>0</v>
      </c>
    </row>
    <row r="85" spans="1:42">
      <c r="A85" t="s">
        <v>127</v>
      </c>
      <c r="B85" s="206">
        <v>0</v>
      </c>
      <c r="C85" s="206">
        <v>18.86</v>
      </c>
      <c r="D85" s="206">
        <v>0</v>
      </c>
      <c r="E85" s="206">
        <v>0</v>
      </c>
      <c r="F85" s="206">
        <v>30.86</v>
      </c>
      <c r="G85" s="206">
        <v>0</v>
      </c>
      <c r="H85" s="206">
        <v>0</v>
      </c>
      <c r="I85" s="206">
        <v>38.36</v>
      </c>
      <c r="J85" s="206">
        <v>2.41</v>
      </c>
      <c r="K85" s="206">
        <v>8.9700000000000006</v>
      </c>
      <c r="L85" s="206">
        <v>9.42</v>
      </c>
      <c r="M85" s="206">
        <v>2.23</v>
      </c>
      <c r="N85" s="206">
        <v>1.82</v>
      </c>
      <c r="O85" s="206">
        <v>1.28</v>
      </c>
      <c r="P85" s="206">
        <v>0.96</v>
      </c>
      <c r="Q85" s="206">
        <v>9.59</v>
      </c>
      <c r="R85" s="206">
        <v>0.33</v>
      </c>
      <c r="S85" s="206">
        <v>0.41</v>
      </c>
      <c r="T85" s="206">
        <v>1.41</v>
      </c>
      <c r="U85" s="206">
        <v>1.81</v>
      </c>
      <c r="V85" s="206">
        <v>1.78</v>
      </c>
      <c r="W85" s="206">
        <v>8.8000000000000007</v>
      </c>
      <c r="X85" s="206">
        <v>2.6</v>
      </c>
      <c r="Y85" s="206">
        <v>0</v>
      </c>
      <c r="Z85" s="206">
        <v>5.47</v>
      </c>
      <c r="AA85" s="206">
        <v>1.39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298.85000000000002</v>
      </c>
      <c r="AP85" s="206">
        <v>0</v>
      </c>
    </row>
    <row r="86" spans="1:42">
      <c r="A86" t="s">
        <v>128</v>
      </c>
      <c r="B86" s="206">
        <v>0</v>
      </c>
      <c r="C86" s="206">
        <v>18.86</v>
      </c>
      <c r="D86" s="206">
        <v>0</v>
      </c>
      <c r="E86" s="206">
        <v>0</v>
      </c>
      <c r="F86" s="206">
        <v>30.86</v>
      </c>
      <c r="G86" s="206">
        <v>0</v>
      </c>
      <c r="H86" s="206">
        <v>0</v>
      </c>
      <c r="I86" s="206">
        <v>38.36</v>
      </c>
      <c r="J86" s="206">
        <v>2.41</v>
      </c>
      <c r="K86" s="206">
        <v>8.9700000000000006</v>
      </c>
      <c r="L86" s="206">
        <v>9.42</v>
      </c>
      <c r="M86" s="206">
        <v>2.23</v>
      </c>
      <c r="N86" s="206">
        <v>1.82</v>
      </c>
      <c r="O86" s="206">
        <v>1.28</v>
      </c>
      <c r="P86" s="206">
        <v>0.96</v>
      </c>
      <c r="Q86" s="206">
        <v>9.59</v>
      </c>
      <c r="R86" s="206">
        <v>0.33</v>
      </c>
      <c r="S86" s="206">
        <v>0.41</v>
      </c>
      <c r="T86" s="206">
        <v>1.41</v>
      </c>
      <c r="U86" s="206">
        <v>1.81</v>
      </c>
      <c r="V86" s="206">
        <v>1.78</v>
      </c>
      <c r="W86" s="206">
        <v>8.8000000000000007</v>
      </c>
      <c r="X86" s="206">
        <v>2.6</v>
      </c>
      <c r="Y86" s="206">
        <v>0</v>
      </c>
      <c r="Z86" s="206">
        <v>5.47</v>
      </c>
      <c r="AA86" s="206">
        <v>1.39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298.85000000000002</v>
      </c>
      <c r="AP86" s="206">
        <v>0</v>
      </c>
    </row>
    <row r="87" spans="1:42">
      <c r="A87" t="s">
        <v>129</v>
      </c>
      <c r="B87" s="206">
        <v>0</v>
      </c>
      <c r="C87" s="206">
        <v>18.86</v>
      </c>
      <c r="D87" s="206">
        <v>0</v>
      </c>
      <c r="E87" s="206">
        <v>0</v>
      </c>
      <c r="F87" s="206">
        <v>30.86</v>
      </c>
      <c r="G87" s="206">
        <v>0</v>
      </c>
      <c r="H87" s="206">
        <v>0</v>
      </c>
      <c r="I87" s="206">
        <v>38.36</v>
      </c>
      <c r="J87" s="206">
        <v>2.41</v>
      </c>
      <c r="K87" s="206">
        <v>8.9700000000000006</v>
      </c>
      <c r="L87" s="206">
        <v>9.42</v>
      </c>
      <c r="M87" s="206">
        <v>2.23</v>
      </c>
      <c r="N87" s="206">
        <v>1.82</v>
      </c>
      <c r="O87" s="206">
        <v>1.28</v>
      </c>
      <c r="P87" s="206">
        <v>0.96</v>
      </c>
      <c r="Q87" s="206">
        <v>9.59</v>
      </c>
      <c r="R87" s="206">
        <v>0.33</v>
      </c>
      <c r="S87" s="206">
        <v>0.41</v>
      </c>
      <c r="T87" s="206">
        <v>1.41</v>
      </c>
      <c r="U87" s="206">
        <v>1.8</v>
      </c>
      <c r="V87" s="206">
        <v>1.78</v>
      </c>
      <c r="W87" s="206">
        <v>8.8000000000000007</v>
      </c>
      <c r="X87" s="206">
        <v>2.6</v>
      </c>
      <c r="Y87" s="206">
        <v>0</v>
      </c>
      <c r="Z87" s="206">
        <v>5.47</v>
      </c>
      <c r="AA87" s="206">
        <v>1.39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298.85000000000002</v>
      </c>
      <c r="AP87" s="206">
        <v>0</v>
      </c>
    </row>
    <row r="88" spans="1:42">
      <c r="A88" t="s">
        <v>130</v>
      </c>
      <c r="B88" s="206">
        <v>0</v>
      </c>
      <c r="C88" s="206">
        <v>18.86</v>
      </c>
      <c r="D88" s="206">
        <v>0</v>
      </c>
      <c r="E88" s="206">
        <v>0</v>
      </c>
      <c r="F88" s="206">
        <v>30.86</v>
      </c>
      <c r="G88" s="206">
        <v>0</v>
      </c>
      <c r="H88" s="206">
        <v>0</v>
      </c>
      <c r="I88" s="206">
        <v>38.36</v>
      </c>
      <c r="J88" s="206">
        <v>2.41</v>
      </c>
      <c r="K88" s="206">
        <v>8.9700000000000006</v>
      </c>
      <c r="L88" s="206">
        <v>9.42</v>
      </c>
      <c r="M88" s="206">
        <v>2.23</v>
      </c>
      <c r="N88" s="206">
        <v>1.82</v>
      </c>
      <c r="O88" s="206">
        <v>1.28</v>
      </c>
      <c r="P88" s="206">
        <v>0.96</v>
      </c>
      <c r="Q88" s="206">
        <v>9.59</v>
      </c>
      <c r="R88" s="206">
        <v>0.33</v>
      </c>
      <c r="S88" s="206">
        <v>0.41</v>
      </c>
      <c r="T88" s="206">
        <v>1.41</v>
      </c>
      <c r="U88" s="206">
        <v>1.8</v>
      </c>
      <c r="V88" s="206">
        <v>1.28</v>
      </c>
      <c r="W88" s="206">
        <v>8.8000000000000007</v>
      </c>
      <c r="X88" s="206">
        <v>2.6</v>
      </c>
      <c r="Y88" s="206">
        <v>0</v>
      </c>
      <c r="Z88" s="206">
        <v>5.47</v>
      </c>
      <c r="AA88" s="206">
        <v>1.39</v>
      </c>
      <c r="AB88" s="206">
        <v>0</v>
      </c>
      <c r="AC88" s="206">
        <v>29.41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298.85000000000002</v>
      </c>
      <c r="AP88" s="206">
        <v>0</v>
      </c>
    </row>
    <row r="89" spans="1:42">
      <c r="A89" t="s">
        <v>131</v>
      </c>
      <c r="B89" s="206">
        <v>0</v>
      </c>
      <c r="C89" s="206">
        <v>18.86</v>
      </c>
      <c r="D89" s="206">
        <v>0</v>
      </c>
      <c r="E89" s="206">
        <v>0</v>
      </c>
      <c r="F89" s="206">
        <v>30.86</v>
      </c>
      <c r="G89" s="206">
        <v>0</v>
      </c>
      <c r="H89" s="206">
        <v>0</v>
      </c>
      <c r="I89" s="206">
        <v>38.36</v>
      </c>
      <c r="J89" s="206">
        <v>2.41</v>
      </c>
      <c r="K89" s="206">
        <v>8.9700000000000006</v>
      </c>
      <c r="L89" s="206">
        <v>9.42</v>
      </c>
      <c r="M89" s="206">
        <v>2.23</v>
      </c>
      <c r="N89" s="206">
        <v>1.82</v>
      </c>
      <c r="O89" s="206">
        <v>1.28</v>
      </c>
      <c r="P89" s="206">
        <v>0.96</v>
      </c>
      <c r="Q89" s="206">
        <v>9.59</v>
      </c>
      <c r="R89" s="206">
        <v>0.33</v>
      </c>
      <c r="S89" s="206">
        <v>0.41</v>
      </c>
      <c r="T89" s="206">
        <v>1.41</v>
      </c>
      <c r="U89" s="206">
        <v>1.8</v>
      </c>
      <c r="V89" s="206">
        <v>0.49</v>
      </c>
      <c r="W89" s="206">
        <v>8.8000000000000007</v>
      </c>
      <c r="X89" s="206">
        <v>2.6</v>
      </c>
      <c r="Y89" s="206">
        <v>0</v>
      </c>
      <c r="Z89" s="206">
        <v>5.47</v>
      </c>
      <c r="AA89" s="206">
        <v>1.39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298.85000000000002</v>
      </c>
      <c r="AP89" s="206">
        <v>0</v>
      </c>
    </row>
    <row r="90" spans="1:42">
      <c r="A90" t="s">
        <v>132</v>
      </c>
      <c r="B90" s="206">
        <v>0</v>
      </c>
      <c r="C90" s="206">
        <v>18.86</v>
      </c>
      <c r="D90" s="206">
        <v>0</v>
      </c>
      <c r="E90" s="206">
        <v>0</v>
      </c>
      <c r="F90" s="206">
        <v>30.86</v>
      </c>
      <c r="G90" s="206">
        <v>0</v>
      </c>
      <c r="H90" s="206">
        <v>0</v>
      </c>
      <c r="I90" s="206">
        <v>38.36</v>
      </c>
      <c r="J90" s="206">
        <v>2.41</v>
      </c>
      <c r="K90" s="206">
        <v>8.9700000000000006</v>
      </c>
      <c r="L90" s="206">
        <v>9.42</v>
      </c>
      <c r="M90" s="206">
        <v>2.23</v>
      </c>
      <c r="N90" s="206">
        <v>1.82</v>
      </c>
      <c r="O90" s="206">
        <v>1.28</v>
      </c>
      <c r="P90" s="206">
        <v>0.96</v>
      </c>
      <c r="Q90" s="206">
        <v>9.59</v>
      </c>
      <c r="R90" s="206">
        <v>0.33</v>
      </c>
      <c r="S90" s="206">
        <v>0.41</v>
      </c>
      <c r="T90" s="206">
        <v>1.41</v>
      </c>
      <c r="U90" s="206">
        <v>1.8</v>
      </c>
      <c r="V90" s="206">
        <v>0.32</v>
      </c>
      <c r="W90" s="206">
        <v>8.8000000000000007</v>
      </c>
      <c r="X90" s="206">
        <v>2.6</v>
      </c>
      <c r="Y90" s="206">
        <v>0</v>
      </c>
      <c r="Z90" s="206">
        <v>5.47</v>
      </c>
      <c r="AA90" s="206">
        <v>1.39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298.85000000000002</v>
      </c>
      <c r="AP90" s="206">
        <v>0</v>
      </c>
    </row>
    <row r="91" spans="1:42">
      <c r="A91" t="s">
        <v>133</v>
      </c>
      <c r="B91" s="206">
        <v>0</v>
      </c>
      <c r="C91" s="206">
        <v>18.86</v>
      </c>
      <c r="D91" s="206">
        <v>0</v>
      </c>
      <c r="E91" s="206">
        <v>0</v>
      </c>
      <c r="F91" s="206">
        <v>30.86</v>
      </c>
      <c r="G91" s="206">
        <v>0</v>
      </c>
      <c r="H91" s="206">
        <v>0</v>
      </c>
      <c r="I91" s="206">
        <v>38.36</v>
      </c>
      <c r="J91" s="206">
        <v>2.41</v>
      </c>
      <c r="K91" s="206">
        <v>8.9700000000000006</v>
      </c>
      <c r="L91" s="206">
        <v>9.42</v>
      </c>
      <c r="M91" s="206">
        <v>2.23</v>
      </c>
      <c r="N91" s="206">
        <v>1.82</v>
      </c>
      <c r="O91" s="206">
        <v>1.28</v>
      </c>
      <c r="P91" s="206">
        <v>0.96</v>
      </c>
      <c r="Q91" s="206">
        <v>9.59</v>
      </c>
      <c r="R91" s="206">
        <v>0.33</v>
      </c>
      <c r="S91" s="206">
        <v>0.41</v>
      </c>
      <c r="T91" s="206">
        <v>1.41</v>
      </c>
      <c r="U91" s="206">
        <v>1.8</v>
      </c>
      <c r="V91" s="206">
        <v>0.32</v>
      </c>
      <c r="W91" s="206">
        <v>8.8000000000000007</v>
      </c>
      <c r="X91" s="206">
        <v>2.6</v>
      </c>
      <c r="Y91" s="206">
        <v>0</v>
      </c>
      <c r="Z91" s="206">
        <v>5.47</v>
      </c>
      <c r="AA91" s="206">
        <v>1.39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298.85000000000002</v>
      </c>
      <c r="AP91" s="206">
        <v>0</v>
      </c>
    </row>
    <row r="92" spans="1:42">
      <c r="A92" t="s">
        <v>134</v>
      </c>
      <c r="B92" s="206">
        <v>0</v>
      </c>
      <c r="C92" s="206">
        <v>18.86</v>
      </c>
      <c r="D92" s="206">
        <v>0</v>
      </c>
      <c r="E92" s="206">
        <v>0</v>
      </c>
      <c r="F92" s="206">
        <v>30.86</v>
      </c>
      <c r="G92" s="206">
        <v>0</v>
      </c>
      <c r="H92" s="206">
        <v>0</v>
      </c>
      <c r="I92" s="206">
        <v>38.36</v>
      </c>
      <c r="J92" s="206">
        <v>2.41</v>
      </c>
      <c r="K92" s="206">
        <v>8.9700000000000006</v>
      </c>
      <c r="L92" s="206">
        <v>9.42</v>
      </c>
      <c r="M92" s="206">
        <v>2.23</v>
      </c>
      <c r="N92" s="206">
        <v>1.82</v>
      </c>
      <c r="O92" s="206">
        <v>1.28</v>
      </c>
      <c r="P92" s="206">
        <v>0.96</v>
      </c>
      <c r="Q92" s="206">
        <v>9.59</v>
      </c>
      <c r="R92" s="206">
        <v>0.33</v>
      </c>
      <c r="S92" s="206">
        <v>0.2</v>
      </c>
      <c r="T92" s="206">
        <v>1.41</v>
      </c>
      <c r="U92" s="206">
        <v>1.8</v>
      </c>
      <c r="V92" s="206">
        <v>0.32</v>
      </c>
      <c r="W92" s="206">
        <v>8.8000000000000007</v>
      </c>
      <c r="X92" s="206">
        <v>2.6</v>
      </c>
      <c r="Y92" s="206">
        <v>0</v>
      </c>
      <c r="Z92" s="206">
        <v>5.47</v>
      </c>
      <c r="AA92" s="206">
        <v>1.39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298.85000000000002</v>
      </c>
      <c r="AP92" s="206">
        <v>0</v>
      </c>
    </row>
    <row r="93" spans="1:42">
      <c r="A93" t="s">
        <v>135</v>
      </c>
      <c r="B93" s="206">
        <v>0</v>
      </c>
      <c r="C93" s="206">
        <v>18.86</v>
      </c>
      <c r="D93" s="206">
        <v>0</v>
      </c>
      <c r="E93" s="206">
        <v>0</v>
      </c>
      <c r="F93" s="206">
        <v>30.86</v>
      </c>
      <c r="G93" s="206">
        <v>0</v>
      </c>
      <c r="H93" s="206">
        <v>0</v>
      </c>
      <c r="I93" s="206">
        <v>38.36</v>
      </c>
      <c r="J93" s="206">
        <v>2.41</v>
      </c>
      <c r="K93" s="206">
        <v>8.9700000000000006</v>
      </c>
      <c r="L93" s="206">
        <v>9.42</v>
      </c>
      <c r="M93" s="206">
        <v>2.23</v>
      </c>
      <c r="N93" s="206">
        <v>1.82</v>
      </c>
      <c r="O93" s="206">
        <v>1.28</v>
      </c>
      <c r="P93" s="206">
        <v>0.96</v>
      </c>
      <c r="Q93" s="206">
        <v>9.59</v>
      </c>
      <c r="R93" s="206">
        <v>0.33</v>
      </c>
      <c r="S93" s="206">
        <v>0.2</v>
      </c>
      <c r="T93" s="206">
        <v>1.41</v>
      </c>
      <c r="U93" s="206">
        <v>1.8</v>
      </c>
      <c r="V93" s="206">
        <v>0.32</v>
      </c>
      <c r="W93" s="206">
        <v>8.8000000000000007</v>
      </c>
      <c r="X93" s="206">
        <v>2.6</v>
      </c>
      <c r="Y93" s="206">
        <v>0</v>
      </c>
      <c r="Z93" s="206">
        <v>5.47</v>
      </c>
      <c r="AA93" s="206">
        <v>1.39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298.85000000000002</v>
      </c>
      <c r="AP93" s="206">
        <v>0</v>
      </c>
    </row>
    <row r="94" spans="1:42">
      <c r="A94" t="s">
        <v>136</v>
      </c>
      <c r="B94" s="206">
        <v>0</v>
      </c>
      <c r="C94" s="206">
        <v>18.86</v>
      </c>
      <c r="D94" s="206">
        <v>0</v>
      </c>
      <c r="E94" s="206">
        <v>0</v>
      </c>
      <c r="F94" s="206">
        <v>30.86</v>
      </c>
      <c r="G94" s="206">
        <v>0</v>
      </c>
      <c r="H94" s="206">
        <v>0</v>
      </c>
      <c r="I94" s="206">
        <v>38.36</v>
      </c>
      <c r="J94" s="206">
        <v>2.41</v>
      </c>
      <c r="K94" s="206">
        <v>8.9700000000000006</v>
      </c>
      <c r="L94" s="206">
        <v>9.42</v>
      </c>
      <c r="M94" s="206">
        <v>2.23</v>
      </c>
      <c r="N94" s="206">
        <v>1.82</v>
      </c>
      <c r="O94" s="206">
        <v>1.28</v>
      </c>
      <c r="P94" s="206">
        <v>0.96</v>
      </c>
      <c r="Q94" s="206">
        <v>9.59</v>
      </c>
      <c r="R94" s="206">
        <v>0.33</v>
      </c>
      <c r="S94" s="206">
        <v>0.2</v>
      </c>
      <c r="T94" s="206">
        <v>1.41</v>
      </c>
      <c r="U94" s="206">
        <v>1.8</v>
      </c>
      <c r="V94" s="206">
        <v>0.32</v>
      </c>
      <c r="W94" s="206">
        <v>8.8000000000000007</v>
      </c>
      <c r="X94" s="206">
        <v>2.6</v>
      </c>
      <c r="Y94" s="206">
        <v>0</v>
      </c>
      <c r="Z94" s="206">
        <v>5.47</v>
      </c>
      <c r="AA94" s="206">
        <v>1.39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298.85000000000002</v>
      </c>
      <c r="AP94" s="206">
        <v>0</v>
      </c>
    </row>
    <row r="95" spans="1:42">
      <c r="A95" t="s">
        <v>137</v>
      </c>
      <c r="B95" s="206">
        <v>0</v>
      </c>
      <c r="C95" s="206">
        <v>18.86</v>
      </c>
      <c r="D95" s="206">
        <v>0</v>
      </c>
      <c r="E95" s="206">
        <v>0</v>
      </c>
      <c r="F95" s="206">
        <v>30.86</v>
      </c>
      <c r="G95" s="206">
        <v>0</v>
      </c>
      <c r="H95" s="206">
        <v>0</v>
      </c>
      <c r="I95" s="206">
        <v>38.36</v>
      </c>
      <c r="J95" s="206">
        <v>2.41</v>
      </c>
      <c r="K95" s="206">
        <v>8.9700000000000006</v>
      </c>
      <c r="L95" s="206">
        <v>9.42</v>
      </c>
      <c r="M95" s="206">
        <v>2.23</v>
      </c>
      <c r="N95" s="206">
        <v>1.82</v>
      </c>
      <c r="O95" s="206">
        <v>1.28</v>
      </c>
      <c r="P95" s="206">
        <v>0.96</v>
      </c>
      <c r="Q95" s="206">
        <v>9.59</v>
      </c>
      <c r="R95" s="206">
        <v>0.33</v>
      </c>
      <c r="S95" s="206">
        <v>0</v>
      </c>
      <c r="T95" s="206">
        <v>1.41</v>
      </c>
      <c r="U95" s="206">
        <v>1.8</v>
      </c>
      <c r="V95" s="206">
        <v>0.32</v>
      </c>
      <c r="W95" s="206">
        <v>8.8000000000000007</v>
      </c>
      <c r="X95" s="206">
        <v>2.7</v>
      </c>
      <c r="Y95" s="206">
        <v>0</v>
      </c>
      <c r="Z95" s="206">
        <v>5.47</v>
      </c>
      <c r="AA95" s="206">
        <v>1.39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298.85000000000002</v>
      </c>
      <c r="AP95" s="206">
        <v>0</v>
      </c>
    </row>
    <row r="96" spans="1:42">
      <c r="A96" t="s">
        <v>138</v>
      </c>
      <c r="B96" s="206">
        <v>0</v>
      </c>
      <c r="C96" s="206">
        <v>18.86</v>
      </c>
      <c r="D96" s="206">
        <v>0</v>
      </c>
      <c r="E96" s="206">
        <v>0</v>
      </c>
      <c r="F96" s="206">
        <v>30.86</v>
      </c>
      <c r="G96" s="206">
        <v>0</v>
      </c>
      <c r="H96" s="206">
        <v>0</v>
      </c>
      <c r="I96" s="206">
        <v>38.36</v>
      </c>
      <c r="J96" s="206">
        <v>2.41</v>
      </c>
      <c r="K96" s="206">
        <v>8.9700000000000006</v>
      </c>
      <c r="L96" s="206">
        <v>9.42</v>
      </c>
      <c r="M96" s="206">
        <v>2.23</v>
      </c>
      <c r="N96" s="206">
        <v>1.82</v>
      </c>
      <c r="O96" s="206">
        <v>1.28</v>
      </c>
      <c r="P96" s="206">
        <v>0.96</v>
      </c>
      <c r="Q96" s="206">
        <v>9.59</v>
      </c>
      <c r="R96" s="206">
        <v>0.33</v>
      </c>
      <c r="S96" s="206">
        <v>0</v>
      </c>
      <c r="T96" s="206">
        <v>1.41</v>
      </c>
      <c r="U96" s="206">
        <v>1.8</v>
      </c>
      <c r="V96" s="206">
        <v>0.32</v>
      </c>
      <c r="W96" s="206">
        <v>8.8000000000000007</v>
      </c>
      <c r="X96" s="206">
        <v>2.8</v>
      </c>
      <c r="Y96" s="206">
        <v>0</v>
      </c>
      <c r="Z96" s="206">
        <v>5.47</v>
      </c>
      <c r="AA96" s="206">
        <v>1.39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298.85000000000002</v>
      </c>
      <c r="AP96" s="206">
        <v>0</v>
      </c>
    </row>
    <row r="97" spans="1:42">
      <c r="A97" t="s">
        <v>139</v>
      </c>
      <c r="B97" s="206">
        <v>0</v>
      </c>
      <c r="C97" s="206">
        <v>18.86</v>
      </c>
      <c r="D97" s="206">
        <v>0</v>
      </c>
      <c r="E97" s="206">
        <v>0</v>
      </c>
      <c r="F97" s="206">
        <v>30.86</v>
      </c>
      <c r="G97" s="206">
        <v>0</v>
      </c>
      <c r="H97" s="206">
        <v>0</v>
      </c>
      <c r="I97" s="206">
        <v>38.36</v>
      </c>
      <c r="J97" s="206">
        <v>2.41</v>
      </c>
      <c r="K97" s="206">
        <v>8.9700000000000006</v>
      </c>
      <c r="L97" s="206">
        <v>9.42</v>
      </c>
      <c r="M97" s="206">
        <v>2.23</v>
      </c>
      <c r="N97" s="206">
        <v>1.82</v>
      </c>
      <c r="O97" s="206">
        <v>1.28</v>
      </c>
      <c r="P97" s="206">
        <v>0.96</v>
      </c>
      <c r="Q97" s="206">
        <v>9.59</v>
      </c>
      <c r="R97" s="206">
        <v>0.33</v>
      </c>
      <c r="S97" s="206">
        <v>0</v>
      </c>
      <c r="T97" s="206">
        <v>1.41</v>
      </c>
      <c r="U97" s="206">
        <v>1.8</v>
      </c>
      <c r="V97" s="206">
        <v>0.32</v>
      </c>
      <c r="W97" s="206">
        <v>8.8000000000000007</v>
      </c>
      <c r="X97" s="206">
        <v>2.92</v>
      </c>
      <c r="Y97" s="206">
        <v>0</v>
      </c>
      <c r="Z97" s="206">
        <v>5.47</v>
      </c>
      <c r="AA97" s="206">
        <v>1.39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298.85000000000002</v>
      </c>
      <c r="AP97" s="206">
        <v>0</v>
      </c>
    </row>
    <row r="98" spans="1:42">
      <c r="A98" t="s">
        <v>140</v>
      </c>
      <c r="B98" s="206">
        <v>0</v>
      </c>
      <c r="C98" s="206">
        <v>18.86</v>
      </c>
      <c r="D98" s="206">
        <v>0</v>
      </c>
      <c r="E98" s="206">
        <v>0</v>
      </c>
      <c r="F98" s="206">
        <v>30.86</v>
      </c>
      <c r="G98" s="206">
        <v>0</v>
      </c>
      <c r="H98" s="206">
        <v>0</v>
      </c>
      <c r="I98" s="206">
        <v>38.36</v>
      </c>
      <c r="J98" s="206">
        <v>2.41</v>
      </c>
      <c r="K98" s="206">
        <v>8.9700000000000006</v>
      </c>
      <c r="L98" s="206">
        <v>9.42</v>
      </c>
      <c r="M98" s="206">
        <v>2.23</v>
      </c>
      <c r="N98" s="206">
        <v>1.82</v>
      </c>
      <c r="O98" s="206">
        <v>1.28</v>
      </c>
      <c r="P98" s="206">
        <v>0.96</v>
      </c>
      <c r="Q98" s="206">
        <v>9.59</v>
      </c>
      <c r="R98" s="206">
        <v>0.33</v>
      </c>
      <c r="S98" s="206">
        <v>0</v>
      </c>
      <c r="T98" s="206">
        <v>1.41</v>
      </c>
      <c r="U98" s="206">
        <v>1.8</v>
      </c>
      <c r="V98" s="206">
        <v>0.32</v>
      </c>
      <c r="W98" s="206">
        <v>8.8000000000000007</v>
      </c>
      <c r="X98" s="206">
        <v>3.03</v>
      </c>
      <c r="Y98" s="206">
        <v>0</v>
      </c>
      <c r="Z98" s="206">
        <v>5.47</v>
      </c>
      <c r="AA98" s="206">
        <v>1.39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298.85000000000002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0.22636750000000005</v>
      </c>
      <c r="D99">
        <f t="shared" si="0"/>
        <v>8.3864999999999856E-2</v>
      </c>
      <c r="E99">
        <f t="shared" si="0"/>
        <v>0</v>
      </c>
      <c r="F99">
        <f t="shared" si="0"/>
        <v>0.20835500000000007</v>
      </c>
      <c r="G99">
        <f t="shared" si="0"/>
        <v>0.43748499999999996</v>
      </c>
      <c r="H99">
        <f t="shared" si="0"/>
        <v>0</v>
      </c>
      <c r="I99">
        <f t="shared" si="0"/>
        <v>0.86503500000000066</v>
      </c>
      <c r="J99">
        <f t="shared" si="0"/>
        <v>5.7839999999999933E-2</v>
      </c>
      <c r="K99">
        <f t="shared" si="0"/>
        <v>0.20679750000000038</v>
      </c>
      <c r="L99">
        <f t="shared" si="0"/>
        <v>0.22607999999999964</v>
      </c>
      <c r="M99">
        <f t="shared" si="0"/>
        <v>5.3519999999999915E-2</v>
      </c>
      <c r="N99">
        <f t="shared" si="0"/>
        <v>4.3679999999999899E-2</v>
      </c>
      <c r="O99">
        <f t="shared" si="0"/>
        <v>3.0232500000000009E-2</v>
      </c>
      <c r="P99">
        <f t="shared" si="0"/>
        <v>2.9829999999999933E-2</v>
      </c>
      <c r="Q99">
        <f t="shared" si="0"/>
        <v>0.2301600000000002</v>
      </c>
      <c r="R99">
        <f t="shared" si="0"/>
        <v>3.5850000000000005E-3</v>
      </c>
      <c r="S99">
        <f t="shared" si="0"/>
        <v>7.2225000000000006E-3</v>
      </c>
      <c r="T99">
        <f t="shared" si="0"/>
        <v>3.383999999999994E-2</v>
      </c>
      <c r="U99">
        <f t="shared" si="0"/>
        <v>4.3410000000000067E-2</v>
      </c>
      <c r="V99">
        <f t="shared" si="0"/>
        <v>2.5604999999999982E-2</v>
      </c>
      <c r="W99">
        <f t="shared" si="0"/>
        <v>0.20407999999999968</v>
      </c>
      <c r="X99">
        <f t="shared" si="0"/>
        <v>0.75666249999999957</v>
      </c>
      <c r="Y99">
        <f t="shared" si="0"/>
        <v>0</v>
      </c>
      <c r="Z99">
        <f t="shared" si="0"/>
        <v>0.13125500000000026</v>
      </c>
      <c r="AA99">
        <f t="shared" si="0"/>
        <v>3.3189999999999997E-2</v>
      </c>
      <c r="AB99">
        <f t="shared" si="0"/>
        <v>0</v>
      </c>
      <c r="AC99">
        <f t="shared" si="0"/>
        <v>0.56110500000000063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0.56248499999999979</v>
      </c>
      <c r="AH99">
        <f t="shared" si="0"/>
        <v>0.44557500000000017</v>
      </c>
      <c r="AI99">
        <f t="shared" si="0"/>
        <v>0.96162000000000136</v>
      </c>
      <c r="AJ99">
        <f t="shared" si="0"/>
        <v>0</v>
      </c>
      <c r="AK99">
        <f t="shared" si="0"/>
        <v>0.45114499999999946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7.135019999999991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20.23</v>
      </c>
      <c r="J3" s="206">
        <v>1.39</v>
      </c>
      <c r="K3" s="206">
        <v>43.92</v>
      </c>
      <c r="L3" s="206">
        <v>65.23</v>
      </c>
      <c r="M3" s="206">
        <v>0</v>
      </c>
      <c r="N3" s="206">
        <v>1.05</v>
      </c>
      <c r="O3" s="206">
        <v>0.85</v>
      </c>
      <c r="P3" s="206">
        <v>1.25</v>
      </c>
      <c r="Q3" s="206">
        <v>5.54</v>
      </c>
      <c r="R3" s="206">
        <v>0.39</v>
      </c>
      <c r="S3" s="206">
        <v>4.7</v>
      </c>
      <c r="T3" s="206">
        <v>1.41</v>
      </c>
      <c r="U3" s="206">
        <v>9.66</v>
      </c>
      <c r="V3" s="206">
        <v>4.28</v>
      </c>
      <c r="W3" s="206">
        <v>1.45</v>
      </c>
      <c r="X3" s="206">
        <v>18.170000000000002</v>
      </c>
      <c r="Y3" s="206">
        <v>0</v>
      </c>
      <c r="Z3" s="206">
        <v>41.73</v>
      </c>
      <c r="AA3" s="206">
        <v>13.26</v>
      </c>
      <c r="AB3" s="206">
        <v>0</v>
      </c>
      <c r="AC3" s="206">
        <v>11.67</v>
      </c>
      <c r="AD3" s="206">
        <v>0</v>
      </c>
      <c r="AE3" s="206">
        <v>0</v>
      </c>
      <c r="AF3" s="206">
        <v>0</v>
      </c>
      <c r="AG3" s="206">
        <v>19.36</v>
      </c>
      <c r="AH3" s="206">
        <v>0</v>
      </c>
      <c r="AI3" s="206">
        <v>33.1</v>
      </c>
      <c r="AJ3" s="206">
        <v>0</v>
      </c>
      <c r="AK3" s="206">
        <v>10.59</v>
      </c>
      <c r="AL3" s="206">
        <v>0</v>
      </c>
      <c r="AM3" s="206">
        <v>0</v>
      </c>
      <c r="AN3" s="206">
        <v>0</v>
      </c>
      <c r="AO3" s="206">
        <v>172.8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20.23</v>
      </c>
      <c r="J4" s="206">
        <v>1.39</v>
      </c>
      <c r="K4" s="206">
        <v>43.92</v>
      </c>
      <c r="L4" s="206">
        <v>65.23</v>
      </c>
      <c r="M4" s="206">
        <v>0</v>
      </c>
      <c r="N4" s="206">
        <v>1.05</v>
      </c>
      <c r="O4" s="206">
        <v>0.85</v>
      </c>
      <c r="P4" s="206">
        <v>1.25</v>
      </c>
      <c r="Q4" s="206">
        <v>5.54</v>
      </c>
      <c r="R4" s="206">
        <v>0.39</v>
      </c>
      <c r="S4" s="206">
        <v>4.7</v>
      </c>
      <c r="T4" s="206">
        <v>1.41</v>
      </c>
      <c r="U4" s="206">
        <v>9.66</v>
      </c>
      <c r="V4" s="206">
        <v>4.28</v>
      </c>
      <c r="W4" s="206">
        <v>1.45</v>
      </c>
      <c r="X4" s="206">
        <v>18.170000000000002</v>
      </c>
      <c r="Y4" s="206">
        <v>0</v>
      </c>
      <c r="Z4" s="206">
        <v>41.73</v>
      </c>
      <c r="AA4" s="206">
        <v>13.26</v>
      </c>
      <c r="AB4" s="206">
        <v>0</v>
      </c>
      <c r="AC4" s="206">
        <v>11.67</v>
      </c>
      <c r="AD4" s="206">
        <v>0</v>
      </c>
      <c r="AE4" s="206">
        <v>0</v>
      </c>
      <c r="AF4" s="206">
        <v>0</v>
      </c>
      <c r="AG4" s="206">
        <v>19.36</v>
      </c>
      <c r="AH4" s="206">
        <v>0</v>
      </c>
      <c r="AI4" s="206">
        <v>33.1</v>
      </c>
      <c r="AJ4" s="206">
        <v>0</v>
      </c>
      <c r="AK4" s="206">
        <v>10.59</v>
      </c>
      <c r="AL4" s="206">
        <v>0</v>
      </c>
      <c r="AM4" s="206">
        <v>0</v>
      </c>
      <c r="AN4" s="206">
        <v>0</v>
      </c>
      <c r="AO4" s="206">
        <v>172.8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20.23</v>
      </c>
      <c r="J5" s="206">
        <v>1.39</v>
      </c>
      <c r="K5" s="206">
        <v>43.92</v>
      </c>
      <c r="L5" s="206">
        <v>65.23</v>
      </c>
      <c r="M5" s="206">
        <v>0</v>
      </c>
      <c r="N5" s="206">
        <v>1.05</v>
      </c>
      <c r="O5" s="206">
        <v>0.85</v>
      </c>
      <c r="P5" s="206">
        <v>3.76</v>
      </c>
      <c r="Q5" s="206">
        <v>5.54</v>
      </c>
      <c r="R5" s="206">
        <v>0.39</v>
      </c>
      <c r="S5" s="206">
        <v>4.7</v>
      </c>
      <c r="T5" s="206">
        <v>1.41</v>
      </c>
      <c r="U5" s="206">
        <v>9.66</v>
      </c>
      <c r="V5" s="206">
        <v>5.27</v>
      </c>
      <c r="W5" s="206">
        <v>4.87</v>
      </c>
      <c r="X5" s="206">
        <v>18.170000000000002</v>
      </c>
      <c r="Y5" s="206">
        <v>0</v>
      </c>
      <c r="Z5" s="206">
        <v>41.73</v>
      </c>
      <c r="AA5" s="206">
        <v>13.26</v>
      </c>
      <c r="AB5" s="206">
        <v>0</v>
      </c>
      <c r="AC5" s="206">
        <v>11.67</v>
      </c>
      <c r="AD5" s="206">
        <v>0</v>
      </c>
      <c r="AE5" s="206">
        <v>0</v>
      </c>
      <c r="AF5" s="206">
        <v>0</v>
      </c>
      <c r="AG5" s="206">
        <v>19.36</v>
      </c>
      <c r="AH5" s="206">
        <v>0</v>
      </c>
      <c r="AI5" s="206">
        <v>33.1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172.8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20.23</v>
      </c>
      <c r="J6" s="206">
        <v>1.39</v>
      </c>
      <c r="K6" s="206">
        <v>43.92</v>
      </c>
      <c r="L6" s="206">
        <v>65.23</v>
      </c>
      <c r="M6" s="206">
        <v>0</v>
      </c>
      <c r="N6" s="206">
        <v>1.05</v>
      </c>
      <c r="O6" s="206">
        <v>0.85</v>
      </c>
      <c r="P6" s="206">
        <v>3.76</v>
      </c>
      <c r="Q6" s="206">
        <v>5.54</v>
      </c>
      <c r="R6" s="206">
        <v>0.39</v>
      </c>
      <c r="S6" s="206">
        <v>4.7</v>
      </c>
      <c r="T6" s="206">
        <v>1.41</v>
      </c>
      <c r="U6" s="206">
        <v>9.66</v>
      </c>
      <c r="V6" s="206">
        <v>5.27</v>
      </c>
      <c r="W6" s="206">
        <v>4.87</v>
      </c>
      <c r="X6" s="206">
        <v>18.170000000000002</v>
      </c>
      <c r="Y6" s="206">
        <v>0</v>
      </c>
      <c r="Z6" s="206">
        <v>41.73</v>
      </c>
      <c r="AA6" s="206">
        <v>13.26</v>
      </c>
      <c r="AB6" s="206">
        <v>0</v>
      </c>
      <c r="AC6" s="206">
        <v>11.67</v>
      </c>
      <c r="AD6" s="206">
        <v>0</v>
      </c>
      <c r="AE6" s="206">
        <v>0</v>
      </c>
      <c r="AF6" s="206">
        <v>0</v>
      </c>
      <c r="AG6" s="206">
        <v>19.36</v>
      </c>
      <c r="AH6" s="206">
        <v>0</v>
      </c>
      <c r="AI6" s="206">
        <v>33.1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172.8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20.23</v>
      </c>
      <c r="J7" s="206">
        <v>1.39</v>
      </c>
      <c r="K7" s="206">
        <v>43.92</v>
      </c>
      <c r="L7" s="206">
        <v>65.23</v>
      </c>
      <c r="M7" s="206">
        <v>0</v>
      </c>
      <c r="N7" s="206">
        <v>1.05</v>
      </c>
      <c r="O7" s="206">
        <v>0.85</v>
      </c>
      <c r="P7" s="206">
        <v>3.76</v>
      </c>
      <c r="Q7" s="206">
        <v>5.54</v>
      </c>
      <c r="R7" s="206">
        <v>0.39</v>
      </c>
      <c r="S7" s="206">
        <v>4.7</v>
      </c>
      <c r="T7" s="206">
        <v>1.41</v>
      </c>
      <c r="U7" s="206">
        <v>9.66</v>
      </c>
      <c r="V7" s="206">
        <v>5.27</v>
      </c>
      <c r="W7" s="206">
        <v>5.71</v>
      </c>
      <c r="X7" s="206">
        <v>18.170000000000002</v>
      </c>
      <c r="Y7" s="206">
        <v>0</v>
      </c>
      <c r="Z7" s="206">
        <v>41.73</v>
      </c>
      <c r="AA7" s="206">
        <v>13.26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19.36</v>
      </c>
      <c r="AH7" s="206">
        <v>0</v>
      </c>
      <c r="AI7" s="206">
        <v>33.1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172.8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20.23</v>
      </c>
      <c r="J8" s="206">
        <v>1.39</v>
      </c>
      <c r="K8" s="206">
        <v>43.92</v>
      </c>
      <c r="L8" s="206">
        <v>65.23</v>
      </c>
      <c r="M8" s="206">
        <v>0</v>
      </c>
      <c r="N8" s="206">
        <v>1.05</v>
      </c>
      <c r="O8" s="206">
        <v>0.85</v>
      </c>
      <c r="P8" s="206">
        <v>3.76</v>
      </c>
      <c r="Q8" s="206">
        <v>5.54</v>
      </c>
      <c r="R8" s="206">
        <v>0.39</v>
      </c>
      <c r="S8" s="206">
        <v>4.7</v>
      </c>
      <c r="T8" s="206">
        <v>1.41</v>
      </c>
      <c r="U8" s="206">
        <v>9.66</v>
      </c>
      <c r="V8" s="206">
        <v>5.27</v>
      </c>
      <c r="W8" s="206">
        <v>6</v>
      </c>
      <c r="X8" s="206">
        <v>18.170000000000002</v>
      </c>
      <c r="Y8" s="206">
        <v>0</v>
      </c>
      <c r="Z8" s="206">
        <v>41.73</v>
      </c>
      <c r="AA8" s="206">
        <v>13.26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19.36</v>
      </c>
      <c r="AH8" s="206">
        <v>0</v>
      </c>
      <c r="AI8" s="206">
        <v>33.1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172.8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20.23</v>
      </c>
      <c r="J9" s="206">
        <v>1.39</v>
      </c>
      <c r="K9" s="206">
        <v>43.92</v>
      </c>
      <c r="L9" s="206">
        <v>65.23</v>
      </c>
      <c r="M9" s="206">
        <v>0</v>
      </c>
      <c r="N9" s="206">
        <v>1.05</v>
      </c>
      <c r="O9" s="206">
        <v>0.85</v>
      </c>
      <c r="P9" s="206">
        <v>3.76</v>
      </c>
      <c r="Q9" s="206">
        <v>5.54</v>
      </c>
      <c r="R9" s="206">
        <v>0.39</v>
      </c>
      <c r="S9" s="206">
        <v>4.7</v>
      </c>
      <c r="T9" s="206">
        <v>1.41</v>
      </c>
      <c r="U9" s="206">
        <v>9.66</v>
      </c>
      <c r="V9" s="206">
        <v>5.27</v>
      </c>
      <c r="W9" s="206">
        <v>6</v>
      </c>
      <c r="X9" s="206">
        <v>18.170000000000002</v>
      </c>
      <c r="Y9" s="206">
        <v>0</v>
      </c>
      <c r="Z9" s="206">
        <v>41.73</v>
      </c>
      <c r="AA9" s="206">
        <v>13.26</v>
      </c>
      <c r="AB9" s="206">
        <v>0</v>
      </c>
      <c r="AC9" s="206">
        <v>11.32</v>
      </c>
      <c r="AD9" s="206">
        <v>0</v>
      </c>
      <c r="AE9" s="206">
        <v>0</v>
      </c>
      <c r="AF9" s="206">
        <v>0</v>
      </c>
      <c r="AG9" s="206">
        <v>19.36</v>
      </c>
      <c r="AH9" s="206">
        <v>0</v>
      </c>
      <c r="AI9" s="206">
        <v>33.1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172.8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20.23</v>
      </c>
      <c r="J10" s="206">
        <v>1.39</v>
      </c>
      <c r="K10" s="206">
        <v>43.92</v>
      </c>
      <c r="L10" s="206">
        <v>65.23</v>
      </c>
      <c r="M10" s="206">
        <v>0</v>
      </c>
      <c r="N10" s="206">
        <v>1.05</v>
      </c>
      <c r="O10" s="206">
        <v>0.85</v>
      </c>
      <c r="P10" s="206">
        <v>3.76</v>
      </c>
      <c r="Q10" s="206">
        <v>5.54</v>
      </c>
      <c r="R10" s="206">
        <v>0.39</v>
      </c>
      <c r="S10" s="206">
        <v>4.7</v>
      </c>
      <c r="T10" s="206">
        <v>1.41</v>
      </c>
      <c r="U10" s="206">
        <v>9.66</v>
      </c>
      <c r="V10" s="206">
        <v>5.27</v>
      </c>
      <c r="W10" s="206">
        <v>6</v>
      </c>
      <c r="X10" s="206">
        <v>18.170000000000002</v>
      </c>
      <c r="Y10" s="206">
        <v>0</v>
      </c>
      <c r="Z10" s="206">
        <v>41.73</v>
      </c>
      <c r="AA10" s="206">
        <v>13.26</v>
      </c>
      <c r="AB10" s="206">
        <v>0</v>
      </c>
      <c r="AC10" s="206">
        <v>11.32</v>
      </c>
      <c r="AD10" s="206">
        <v>0</v>
      </c>
      <c r="AE10" s="206">
        <v>0</v>
      </c>
      <c r="AF10" s="206">
        <v>0</v>
      </c>
      <c r="AG10" s="206">
        <v>19.36</v>
      </c>
      <c r="AH10" s="206">
        <v>0</v>
      </c>
      <c r="AI10" s="206">
        <v>33.1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172.8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20.23</v>
      </c>
      <c r="J11" s="206">
        <v>1.39</v>
      </c>
      <c r="K11" s="206">
        <v>43.92</v>
      </c>
      <c r="L11" s="206">
        <v>65.23</v>
      </c>
      <c r="M11" s="206">
        <v>0</v>
      </c>
      <c r="N11" s="206">
        <v>1.05</v>
      </c>
      <c r="O11" s="206">
        <v>0.85</v>
      </c>
      <c r="P11" s="206">
        <v>3.76</v>
      </c>
      <c r="Q11" s="206">
        <v>5.54</v>
      </c>
      <c r="R11" s="206">
        <v>0.39</v>
      </c>
      <c r="S11" s="206">
        <v>4.7</v>
      </c>
      <c r="T11" s="206">
        <v>1.41</v>
      </c>
      <c r="U11" s="206">
        <v>9.66</v>
      </c>
      <c r="V11" s="206">
        <v>5.27</v>
      </c>
      <c r="W11" s="206">
        <v>8.89</v>
      </c>
      <c r="X11" s="206">
        <v>29.75</v>
      </c>
      <c r="Y11" s="206">
        <v>0</v>
      </c>
      <c r="Z11" s="206">
        <v>41.73</v>
      </c>
      <c r="AA11" s="206">
        <v>13.26</v>
      </c>
      <c r="AB11" s="206">
        <v>0</v>
      </c>
      <c r="AC11" s="206">
        <v>11.32</v>
      </c>
      <c r="AD11" s="206">
        <v>0</v>
      </c>
      <c r="AE11" s="206">
        <v>0</v>
      </c>
      <c r="AF11" s="206">
        <v>0</v>
      </c>
      <c r="AG11" s="206">
        <v>19.36</v>
      </c>
      <c r="AH11" s="206">
        <v>0</v>
      </c>
      <c r="AI11" s="206">
        <v>33.1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172.8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20.23</v>
      </c>
      <c r="J12" s="206">
        <v>1.39</v>
      </c>
      <c r="K12" s="206">
        <v>43.92</v>
      </c>
      <c r="L12" s="206">
        <v>65.23</v>
      </c>
      <c r="M12" s="206">
        <v>0</v>
      </c>
      <c r="N12" s="206">
        <v>1.05</v>
      </c>
      <c r="O12" s="206">
        <v>0.85</v>
      </c>
      <c r="P12" s="206">
        <v>3.76</v>
      </c>
      <c r="Q12" s="206">
        <v>5.54</v>
      </c>
      <c r="R12" s="206">
        <v>0.39</v>
      </c>
      <c r="S12" s="206">
        <v>4.7</v>
      </c>
      <c r="T12" s="206">
        <v>1.41</v>
      </c>
      <c r="U12" s="206">
        <v>9.66</v>
      </c>
      <c r="V12" s="206">
        <v>5.27</v>
      </c>
      <c r="W12" s="206">
        <v>8.89</v>
      </c>
      <c r="X12" s="206">
        <v>29.75</v>
      </c>
      <c r="Y12" s="206">
        <v>0</v>
      </c>
      <c r="Z12" s="206">
        <v>41.73</v>
      </c>
      <c r="AA12" s="206">
        <v>13.26</v>
      </c>
      <c r="AB12" s="206">
        <v>0</v>
      </c>
      <c r="AC12" s="206">
        <v>11.32</v>
      </c>
      <c r="AD12" s="206">
        <v>0</v>
      </c>
      <c r="AE12" s="206">
        <v>0</v>
      </c>
      <c r="AF12" s="206">
        <v>0</v>
      </c>
      <c r="AG12" s="206">
        <v>19.36</v>
      </c>
      <c r="AH12" s="206">
        <v>0</v>
      </c>
      <c r="AI12" s="206">
        <v>33.1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172.8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20.23</v>
      </c>
      <c r="J13" s="206">
        <v>1.39</v>
      </c>
      <c r="K13" s="206">
        <v>43.92</v>
      </c>
      <c r="L13" s="206">
        <v>65.23</v>
      </c>
      <c r="M13" s="206">
        <v>0</v>
      </c>
      <c r="N13" s="206">
        <v>1.05</v>
      </c>
      <c r="O13" s="206">
        <v>0.85</v>
      </c>
      <c r="P13" s="206">
        <v>3.76</v>
      </c>
      <c r="Q13" s="206">
        <v>5.54</v>
      </c>
      <c r="R13" s="206">
        <v>0.39</v>
      </c>
      <c r="S13" s="206">
        <v>4.7</v>
      </c>
      <c r="T13" s="206">
        <v>1.41</v>
      </c>
      <c r="U13" s="206">
        <v>9.66</v>
      </c>
      <c r="V13" s="206">
        <v>5.27</v>
      </c>
      <c r="W13" s="206">
        <v>3.1</v>
      </c>
      <c r="X13" s="206">
        <v>18.78</v>
      </c>
      <c r="Y13" s="206">
        <v>0</v>
      </c>
      <c r="Z13" s="206">
        <v>41.73</v>
      </c>
      <c r="AA13" s="206">
        <v>13.26</v>
      </c>
      <c r="AB13" s="206">
        <v>0</v>
      </c>
      <c r="AC13" s="206">
        <v>11.32</v>
      </c>
      <c r="AD13" s="206">
        <v>0</v>
      </c>
      <c r="AE13" s="206">
        <v>0</v>
      </c>
      <c r="AF13" s="206">
        <v>0</v>
      </c>
      <c r="AG13" s="206">
        <v>19.36</v>
      </c>
      <c r="AH13" s="206">
        <v>0</v>
      </c>
      <c r="AI13" s="206">
        <v>33.1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172.8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20.23</v>
      </c>
      <c r="J14" s="206">
        <v>1.39</v>
      </c>
      <c r="K14" s="206">
        <v>43.92</v>
      </c>
      <c r="L14" s="206">
        <v>65.23</v>
      </c>
      <c r="M14" s="206">
        <v>0</v>
      </c>
      <c r="N14" s="206">
        <v>1.05</v>
      </c>
      <c r="O14" s="206">
        <v>0.85</v>
      </c>
      <c r="P14" s="206">
        <v>3.76</v>
      </c>
      <c r="Q14" s="206">
        <v>5.54</v>
      </c>
      <c r="R14" s="206">
        <v>0.39</v>
      </c>
      <c r="S14" s="206">
        <v>4.7</v>
      </c>
      <c r="T14" s="206">
        <v>1.41</v>
      </c>
      <c r="U14" s="206">
        <v>9.66</v>
      </c>
      <c r="V14" s="206">
        <v>5.27</v>
      </c>
      <c r="W14" s="206">
        <v>3.1</v>
      </c>
      <c r="X14" s="206">
        <v>18.170000000000002</v>
      </c>
      <c r="Y14" s="206">
        <v>0</v>
      </c>
      <c r="Z14" s="206">
        <v>41.73</v>
      </c>
      <c r="AA14" s="206">
        <v>13.26</v>
      </c>
      <c r="AB14" s="206">
        <v>0</v>
      </c>
      <c r="AC14" s="206">
        <v>11.32</v>
      </c>
      <c r="AD14" s="206">
        <v>0</v>
      </c>
      <c r="AE14" s="206">
        <v>0</v>
      </c>
      <c r="AF14" s="206">
        <v>0</v>
      </c>
      <c r="AG14" s="206">
        <v>19.36</v>
      </c>
      <c r="AH14" s="206">
        <v>0</v>
      </c>
      <c r="AI14" s="206">
        <v>33.1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172.8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20.23</v>
      </c>
      <c r="J15" s="206">
        <v>1.39</v>
      </c>
      <c r="K15" s="206">
        <v>43.92</v>
      </c>
      <c r="L15" s="206">
        <v>65.23</v>
      </c>
      <c r="M15" s="206">
        <v>0</v>
      </c>
      <c r="N15" s="206">
        <v>1.05</v>
      </c>
      <c r="O15" s="206">
        <v>0.85</v>
      </c>
      <c r="P15" s="206">
        <v>3.76</v>
      </c>
      <c r="Q15" s="206">
        <v>5.54</v>
      </c>
      <c r="R15" s="206">
        <v>0.39</v>
      </c>
      <c r="S15" s="206">
        <v>4.7</v>
      </c>
      <c r="T15" s="206">
        <v>1.41</v>
      </c>
      <c r="U15" s="206">
        <v>9.66</v>
      </c>
      <c r="V15" s="206">
        <v>5.27</v>
      </c>
      <c r="W15" s="206">
        <v>3.1</v>
      </c>
      <c r="X15" s="206">
        <v>18.170000000000002</v>
      </c>
      <c r="Y15" s="206">
        <v>0</v>
      </c>
      <c r="Z15" s="206">
        <v>41.73</v>
      </c>
      <c r="AA15" s="206">
        <v>13.26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19.36</v>
      </c>
      <c r="AH15" s="206">
        <v>0</v>
      </c>
      <c r="AI15" s="206">
        <v>33.1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172.8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20.23</v>
      </c>
      <c r="J16" s="206">
        <v>1.39</v>
      </c>
      <c r="K16" s="206">
        <v>43.92</v>
      </c>
      <c r="L16" s="206">
        <v>65.23</v>
      </c>
      <c r="M16" s="206">
        <v>0</v>
      </c>
      <c r="N16" s="206">
        <v>1.05</v>
      </c>
      <c r="O16" s="206">
        <v>0.85</v>
      </c>
      <c r="P16" s="206">
        <v>3.76</v>
      </c>
      <c r="Q16" s="206">
        <v>5.54</v>
      </c>
      <c r="R16" s="206">
        <v>0.39</v>
      </c>
      <c r="S16" s="206">
        <v>4.7</v>
      </c>
      <c r="T16" s="206">
        <v>1.41</v>
      </c>
      <c r="U16" s="206">
        <v>9.66</v>
      </c>
      <c r="V16" s="206">
        <v>5.27</v>
      </c>
      <c r="W16" s="206">
        <v>3.1</v>
      </c>
      <c r="X16" s="206">
        <v>18.170000000000002</v>
      </c>
      <c r="Y16" s="206">
        <v>0</v>
      </c>
      <c r="Z16" s="206">
        <v>41.73</v>
      </c>
      <c r="AA16" s="206">
        <v>13.26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19.36</v>
      </c>
      <c r="AH16" s="206">
        <v>0</v>
      </c>
      <c r="AI16" s="206">
        <v>33.1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172.8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20.23</v>
      </c>
      <c r="J17" s="206">
        <v>1.39</v>
      </c>
      <c r="K17" s="206">
        <v>43.92</v>
      </c>
      <c r="L17" s="206">
        <v>65.23</v>
      </c>
      <c r="M17" s="206">
        <v>0</v>
      </c>
      <c r="N17" s="206">
        <v>1.05</v>
      </c>
      <c r="O17" s="206">
        <v>0.85</v>
      </c>
      <c r="P17" s="206">
        <v>3.76</v>
      </c>
      <c r="Q17" s="206">
        <v>5.54</v>
      </c>
      <c r="R17" s="206">
        <v>0.39</v>
      </c>
      <c r="S17" s="206">
        <v>4.7</v>
      </c>
      <c r="T17" s="206">
        <v>1.41</v>
      </c>
      <c r="U17" s="206">
        <v>9.66</v>
      </c>
      <c r="V17" s="206">
        <v>5.27</v>
      </c>
      <c r="W17" s="206">
        <v>3.1</v>
      </c>
      <c r="X17" s="206">
        <v>18.170000000000002</v>
      </c>
      <c r="Y17" s="206">
        <v>0</v>
      </c>
      <c r="Z17" s="206">
        <v>41.73</v>
      </c>
      <c r="AA17" s="206">
        <v>13.26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19.36</v>
      </c>
      <c r="AH17" s="206">
        <v>0</v>
      </c>
      <c r="AI17" s="206">
        <v>33.1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172.8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20.23</v>
      </c>
      <c r="J18" s="206">
        <v>1.39</v>
      </c>
      <c r="K18" s="206">
        <v>43.92</v>
      </c>
      <c r="L18" s="206">
        <v>65.23</v>
      </c>
      <c r="M18" s="206">
        <v>0</v>
      </c>
      <c r="N18" s="206">
        <v>1.05</v>
      </c>
      <c r="O18" s="206">
        <v>0.85</v>
      </c>
      <c r="P18" s="206">
        <v>3.76</v>
      </c>
      <c r="Q18" s="206">
        <v>5.54</v>
      </c>
      <c r="R18" s="206">
        <v>0.39</v>
      </c>
      <c r="S18" s="206">
        <v>4.7</v>
      </c>
      <c r="T18" s="206">
        <v>1.41</v>
      </c>
      <c r="U18" s="206">
        <v>9.66</v>
      </c>
      <c r="V18" s="206">
        <v>5.27</v>
      </c>
      <c r="W18" s="206">
        <v>3.1</v>
      </c>
      <c r="X18" s="206">
        <v>18.170000000000002</v>
      </c>
      <c r="Y18" s="206">
        <v>0</v>
      </c>
      <c r="Z18" s="206">
        <v>41.73</v>
      </c>
      <c r="AA18" s="206">
        <v>13.26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19.36</v>
      </c>
      <c r="AH18" s="206">
        <v>0</v>
      </c>
      <c r="AI18" s="206">
        <v>33.1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172.8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20.23</v>
      </c>
      <c r="J19" s="206">
        <v>1.39</v>
      </c>
      <c r="K19" s="206">
        <v>43.92</v>
      </c>
      <c r="L19" s="206">
        <v>65.23</v>
      </c>
      <c r="M19" s="206">
        <v>0</v>
      </c>
      <c r="N19" s="206">
        <v>1.05</v>
      </c>
      <c r="O19" s="206">
        <v>0.85</v>
      </c>
      <c r="P19" s="206">
        <v>3.76</v>
      </c>
      <c r="Q19" s="206">
        <v>5.54</v>
      </c>
      <c r="R19" s="206">
        <v>0.39</v>
      </c>
      <c r="S19" s="206">
        <v>4.7</v>
      </c>
      <c r="T19" s="206">
        <v>1.41</v>
      </c>
      <c r="U19" s="206">
        <v>9.66</v>
      </c>
      <c r="V19" s="206">
        <v>5.27</v>
      </c>
      <c r="W19" s="206">
        <v>3.1</v>
      </c>
      <c r="X19" s="206">
        <v>18.170000000000002</v>
      </c>
      <c r="Y19" s="206">
        <v>0</v>
      </c>
      <c r="Z19" s="206">
        <v>41.73</v>
      </c>
      <c r="AA19" s="206">
        <v>13.26</v>
      </c>
      <c r="AB19" s="206">
        <v>0</v>
      </c>
      <c r="AC19" s="206">
        <v>11.32</v>
      </c>
      <c r="AD19" s="206">
        <v>0</v>
      </c>
      <c r="AE19" s="206">
        <v>0</v>
      </c>
      <c r="AF19" s="206">
        <v>0</v>
      </c>
      <c r="AG19" s="206">
        <v>19.36</v>
      </c>
      <c r="AH19" s="206">
        <v>0</v>
      </c>
      <c r="AI19" s="206">
        <v>33.1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172.8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20.23</v>
      </c>
      <c r="J20" s="206">
        <v>1.39</v>
      </c>
      <c r="K20" s="206">
        <v>43.92</v>
      </c>
      <c r="L20" s="206">
        <v>65.23</v>
      </c>
      <c r="M20" s="206">
        <v>0</v>
      </c>
      <c r="N20" s="206">
        <v>1.05</v>
      </c>
      <c r="O20" s="206">
        <v>0.85</v>
      </c>
      <c r="P20" s="206">
        <v>3.76</v>
      </c>
      <c r="Q20" s="206">
        <v>5.54</v>
      </c>
      <c r="R20" s="206">
        <v>0.39</v>
      </c>
      <c r="S20" s="206">
        <v>4.7</v>
      </c>
      <c r="T20" s="206">
        <v>1.41</v>
      </c>
      <c r="U20" s="206">
        <v>9.66</v>
      </c>
      <c r="V20" s="206">
        <v>5.27</v>
      </c>
      <c r="W20" s="206">
        <v>3.1</v>
      </c>
      <c r="X20" s="206">
        <v>18.170000000000002</v>
      </c>
      <c r="Y20" s="206">
        <v>0</v>
      </c>
      <c r="Z20" s="206">
        <v>41.73</v>
      </c>
      <c r="AA20" s="206">
        <v>13.26</v>
      </c>
      <c r="AB20" s="206">
        <v>0</v>
      </c>
      <c r="AC20" s="206">
        <v>11.32</v>
      </c>
      <c r="AD20" s="206">
        <v>0</v>
      </c>
      <c r="AE20" s="206">
        <v>0</v>
      </c>
      <c r="AF20" s="206">
        <v>0</v>
      </c>
      <c r="AG20" s="206">
        <v>19.36</v>
      </c>
      <c r="AH20" s="206">
        <v>0</v>
      </c>
      <c r="AI20" s="206">
        <v>33.1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172.8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20.23</v>
      </c>
      <c r="J21" s="206">
        <v>1.39</v>
      </c>
      <c r="K21" s="206">
        <v>43.92</v>
      </c>
      <c r="L21" s="206">
        <v>65.23</v>
      </c>
      <c r="M21" s="206">
        <v>0</v>
      </c>
      <c r="N21" s="206">
        <v>1.05</v>
      </c>
      <c r="O21" s="206">
        <v>0.85</v>
      </c>
      <c r="P21" s="206">
        <v>3.76</v>
      </c>
      <c r="Q21" s="206">
        <v>5.54</v>
      </c>
      <c r="R21" s="206">
        <v>0.39</v>
      </c>
      <c r="S21" s="206">
        <v>4.7</v>
      </c>
      <c r="T21" s="206">
        <v>1.41</v>
      </c>
      <c r="U21" s="206">
        <v>9.66</v>
      </c>
      <c r="V21" s="206">
        <v>5.27</v>
      </c>
      <c r="W21" s="206">
        <v>3.1</v>
      </c>
      <c r="X21" s="206">
        <v>18.170000000000002</v>
      </c>
      <c r="Y21" s="206">
        <v>0</v>
      </c>
      <c r="Z21" s="206">
        <v>41.73</v>
      </c>
      <c r="AA21" s="206">
        <v>13.26</v>
      </c>
      <c r="AB21" s="206">
        <v>0</v>
      </c>
      <c r="AC21" s="206">
        <v>11.32</v>
      </c>
      <c r="AD21" s="206">
        <v>0</v>
      </c>
      <c r="AE21" s="206">
        <v>0</v>
      </c>
      <c r="AF21" s="206">
        <v>0</v>
      </c>
      <c r="AG21" s="206">
        <v>19.36</v>
      </c>
      <c r="AH21" s="206">
        <v>0</v>
      </c>
      <c r="AI21" s="206">
        <v>33.1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172.8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20.23</v>
      </c>
      <c r="J22" s="206">
        <v>1.39</v>
      </c>
      <c r="K22" s="206">
        <v>43.92</v>
      </c>
      <c r="L22" s="206">
        <v>65.23</v>
      </c>
      <c r="M22" s="206">
        <v>0</v>
      </c>
      <c r="N22" s="206">
        <v>1.05</v>
      </c>
      <c r="O22" s="206">
        <v>0.85</v>
      </c>
      <c r="P22" s="206">
        <v>3.76</v>
      </c>
      <c r="Q22" s="206">
        <v>5.54</v>
      </c>
      <c r="R22" s="206">
        <v>0.39</v>
      </c>
      <c r="S22" s="206">
        <v>4.7</v>
      </c>
      <c r="T22" s="206">
        <v>1.41</v>
      </c>
      <c r="U22" s="206">
        <v>9.66</v>
      </c>
      <c r="V22" s="206">
        <v>5.27</v>
      </c>
      <c r="W22" s="206">
        <v>3.1</v>
      </c>
      <c r="X22" s="206">
        <v>18.170000000000002</v>
      </c>
      <c r="Y22" s="206">
        <v>0</v>
      </c>
      <c r="Z22" s="206">
        <v>41.73</v>
      </c>
      <c r="AA22" s="206">
        <v>13.26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19.36</v>
      </c>
      <c r="AH22" s="206">
        <v>0</v>
      </c>
      <c r="AI22" s="206">
        <v>33.1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172.8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20.23</v>
      </c>
      <c r="J23" s="206">
        <v>1.39</v>
      </c>
      <c r="K23" s="206">
        <v>43.92</v>
      </c>
      <c r="L23" s="206">
        <v>65.23</v>
      </c>
      <c r="M23" s="206">
        <v>0</v>
      </c>
      <c r="N23" s="206">
        <v>1.05</v>
      </c>
      <c r="O23" s="206">
        <v>0.85</v>
      </c>
      <c r="P23" s="206">
        <v>3.76</v>
      </c>
      <c r="Q23" s="206">
        <v>5.54</v>
      </c>
      <c r="R23" s="206">
        <v>0.68</v>
      </c>
      <c r="S23" s="206">
        <v>4.7699999999999996</v>
      </c>
      <c r="T23" s="206">
        <v>1.41</v>
      </c>
      <c r="U23" s="206">
        <v>9.66</v>
      </c>
      <c r="V23" s="206">
        <v>0.18</v>
      </c>
      <c r="W23" s="206">
        <v>4.63</v>
      </c>
      <c r="X23" s="206">
        <v>18.62</v>
      </c>
      <c r="Y23" s="206">
        <v>0</v>
      </c>
      <c r="Z23" s="206">
        <v>2.4700000000000002</v>
      </c>
      <c r="AA23" s="206">
        <v>0.8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19.36</v>
      </c>
      <c r="AH23" s="206">
        <v>0</v>
      </c>
      <c r="AI23" s="206">
        <v>33.1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172.8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20.23</v>
      </c>
      <c r="J24" s="206">
        <v>1.39</v>
      </c>
      <c r="K24" s="206">
        <v>43.92</v>
      </c>
      <c r="L24" s="206">
        <v>65.23</v>
      </c>
      <c r="M24" s="206">
        <v>0</v>
      </c>
      <c r="N24" s="206">
        <v>1.05</v>
      </c>
      <c r="O24" s="206">
        <v>0.85</v>
      </c>
      <c r="P24" s="206">
        <v>3.76</v>
      </c>
      <c r="Q24" s="206">
        <v>5.54</v>
      </c>
      <c r="R24" s="206">
        <v>0.68</v>
      </c>
      <c r="S24" s="206">
        <v>4.7699999999999996</v>
      </c>
      <c r="T24" s="206">
        <v>1.41</v>
      </c>
      <c r="U24" s="206">
        <v>9.66</v>
      </c>
      <c r="V24" s="206">
        <v>0.18</v>
      </c>
      <c r="W24" s="206">
        <v>3.66</v>
      </c>
      <c r="X24" s="206">
        <v>18.53</v>
      </c>
      <c r="Y24" s="206">
        <v>0</v>
      </c>
      <c r="Z24" s="206">
        <v>2.4700000000000002</v>
      </c>
      <c r="AA24" s="206">
        <v>0.8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19.36</v>
      </c>
      <c r="AH24" s="206">
        <v>0</v>
      </c>
      <c r="AI24" s="206">
        <v>33.1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172.8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20.23</v>
      </c>
      <c r="J25" s="206">
        <v>1.39</v>
      </c>
      <c r="K25" s="206">
        <v>43.92</v>
      </c>
      <c r="L25" s="206">
        <v>65.23</v>
      </c>
      <c r="M25" s="206">
        <v>0</v>
      </c>
      <c r="N25" s="206">
        <v>1.05</v>
      </c>
      <c r="O25" s="206">
        <v>0.85</v>
      </c>
      <c r="P25" s="206">
        <v>3.76</v>
      </c>
      <c r="Q25" s="206">
        <v>5.54</v>
      </c>
      <c r="R25" s="206">
        <v>0.68</v>
      </c>
      <c r="S25" s="206">
        <v>4.7699999999999996</v>
      </c>
      <c r="T25" s="206">
        <v>1.41</v>
      </c>
      <c r="U25" s="206">
        <v>9.66</v>
      </c>
      <c r="V25" s="206">
        <v>0.18</v>
      </c>
      <c r="W25" s="206">
        <v>3.66</v>
      </c>
      <c r="X25" s="206">
        <v>20.51</v>
      </c>
      <c r="Y25" s="206">
        <v>0</v>
      </c>
      <c r="Z25" s="206">
        <v>2.4700000000000002</v>
      </c>
      <c r="AA25" s="206">
        <v>0.8</v>
      </c>
      <c r="AB25" s="206">
        <v>0</v>
      </c>
      <c r="AC25" s="206">
        <v>11.32</v>
      </c>
      <c r="AD25" s="206">
        <v>0</v>
      </c>
      <c r="AE25" s="206">
        <v>0</v>
      </c>
      <c r="AF25" s="206">
        <v>0</v>
      </c>
      <c r="AG25" s="206">
        <v>19.36</v>
      </c>
      <c r="AH25" s="206">
        <v>0</v>
      </c>
      <c r="AI25" s="206">
        <v>33.1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172.8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20.23</v>
      </c>
      <c r="J26" s="206">
        <v>1.39</v>
      </c>
      <c r="K26" s="206">
        <v>43.92</v>
      </c>
      <c r="L26" s="206">
        <v>65.23</v>
      </c>
      <c r="M26" s="206">
        <v>0</v>
      </c>
      <c r="N26" s="206">
        <v>1.05</v>
      </c>
      <c r="O26" s="206">
        <v>0.85</v>
      </c>
      <c r="P26" s="206">
        <v>3.76</v>
      </c>
      <c r="Q26" s="206">
        <v>5.54</v>
      </c>
      <c r="R26" s="206">
        <v>0.68</v>
      </c>
      <c r="S26" s="206">
        <v>4.7699999999999996</v>
      </c>
      <c r="T26" s="206">
        <v>1.41</v>
      </c>
      <c r="U26" s="206">
        <v>9.66</v>
      </c>
      <c r="V26" s="206">
        <v>0.18</v>
      </c>
      <c r="W26" s="206">
        <v>3.66</v>
      </c>
      <c r="X26" s="206">
        <v>20.51</v>
      </c>
      <c r="Y26" s="206">
        <v>0</v>
      </c>
      <c r="Z26" s="206">
        <v>2.4700000000000002</v>
      </c>
      <c r="AA26" s="206">
        <v>0.8</v>
      </c>
      <c r="AB26" s="206">
        <v>0</v>
      </c>
      <c r="AC26" s="206">
        <v>11.32</v>
      </c>
      <c r="AD26" s="206">
        <v>0</v>
      </c>
      <c r="AE26" s="206">
        <v>0</v>
      </c>
      <c r="AF26" s="206">
        <v>0</v>
      </c>
      <c r="AG26" s="206">
        <v>19.36</v>
      </c>
      <c r="AH26" s="206">
        <v>0</v>
      </c>
      <c r="AI26" s="206">
        <v>33.1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172.8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17.79</v>
      </c>
      <c r="H27" s="206">
        <v>0</v>
      </c>
      <c r="I27" s="206">
        <v>20.23</v>
      </c>
      <c r="J27" s="206">
        <v>1.39</v>
      </c>
      <c r="K27" s="206">
        <v>43.92</v>
      </c>
      <c r="L27" s="206">
        <v>65.23</v>
      </c>
      <c r="M27" s="206">
        <v>0</v>
      </c>
      <c r="N27" s="206">
        <v>1.05</v>
      </c>
      <c r="O27" s="206">
        <v>0.85</v>
      </c>
      <c r="P27" s="206">
        <v>3.76</v>
      </c>
      <c r="Q27" s="206">
        <v>5.54</v>
      </c>
      <c r="R27" s="206">
        <v>0.68</v>
      </c>
      <c r="S27" s="206">
        <v>4.7699999999999996</v>
      </c>
      <c r="T27" s="206">
        <v>1.41</v>
      </c>
      <c r="U27" s="206">
        <v>9.66</v>
      </c>
      <c r="V27" s="206">
        <v>2.3199999999999998</v>
      </c>
      <c r="W27" s="206">
        <v>3.66</v>
      </c>
      <c r="X27" s="206">
        <v>23.25</v>
      </c>
      <c r="Y27" s="206">
        <v>0</v>
      </c>
      <c r="Z27" s="206">
        <v>2.4700000000000002</v>
      </c>
      <c r="AA27" s="206">
        <v>0.8</v>
      </c>
      <c r="AB27" s="206">
        <v>0</v>
      </c>
      <c r="AC27" s="206">
        <v>11.32</v>
      </c>
      <c r="AD27" s="206">
        <v>0</v>
      </c>
      <c r="AE27" s="206">
        <v>0</v>
      </c>
      <c r="AF27" s="206">
        <v>0</v>
      </c>
      <c r="AG27" s="206">
        <v>19.36</v>
      </c>
      <c r="AH27" s="206">
        <v>0</v>
      </c>
      <c r="AI27" s="206">
        <v>33.1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172.8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17.79</v>
      </c>
      <c r="H28" s="206">
        <v>0</v>
      </c>
      <c r="I28" s="206">
        <v>20.23</v>
      </c>
      <c r="J28" s="206">
        <v>1.39</v>
      </c>
      <c r="K28" s="206">
        <v>43.92</v>
      </c>
      <c r="L28" s="206">
        <v>65.23</v>
      </c>
      <c r="M28" s="206">
        <v>0</v>
      </c>
      <c r="N28" s="206">
        <v>1.05</v>
      </c>
      <c r="O28" s="206">
        <v>0.85</v>
      </c>
      <c r="P28" s="206">
        <v>3.76</v>
      </c>
      <c r="Q28" s="206">
        <v>5.54</v>
      </c>
      <c r="R28" s="206">
        <v>0.68</v>
      </c>
      <c r="S28" s="206">
        <v>4.7699999999999996</v>
      </c>
      <c r="T28" s="206">
        <v>1.41</v>
      </c>
      <c r="U28" s="206">
        <v>9.66</v>
      </c>
      <c r="V28" s="206">
        <v>2.27</v>
      </c>
      <c r="W28" s="206">
        <v>0.42</v>
      </c>
      <c r="X28" s="206">
        <v>9.26</v>
      </c>
      <c r="Y28" s="206">
        <v>0</v>
      </c>
      <c r="Z28" s="206">
        <v>2.4700000000000002</v>
      </c>
      <c r="AA28" s="206">
        <v>0.8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19.36</v>
      </c>
      <c r="AH28" s="206">
        <v>0</v>
      </c>
      <c r="AI28" s="206">
        <v>33.1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172.8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17.79</v>
      </c>
      <c r="H29" s="206">
        <v>0</v>
      </c>
      <c r="I29" s="206">
        <v>20.23</v>
      </c>
      <c r="J29" s="206">
        <v>1.39</v>
      </c>
      <c r="K29" s="206">
        <v>5.32</v>
      </c>
      <c r="L29" s="206">
        <v>65.23</v>
      </c>
      <c r="M29" s="206">
        <v>0</v>
      </c>
      <c r="N29" s="206">
        <v>1.05</v>
      </c>
      <c r="O29" s="206">
        <v>0.85</v>
      </c>
      <c r="P29" s="206">
        <v>3.76</v>
      </c>
      <c r="Q29" s="206">
        <v>5.54</v>
      </c>
      <c r="R29" s="206">
        <v>0.05</v>
      </c>
      <c r="S29" s="206">
        <v>0.24</v>
      </c>
      <c r="T29" s="206">
        <v>1.41</v>
      </c>
      <c r="U29" s="206">
        <v>9.66</v>
      </c>
      <c r="V29" s="206">
        <v>0.21</v>
      </c>
      <c r="W29" s="206">
        <v>0.42</v>
      </c>
      <c r="X29" s="206">
        <v>9.26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19.36</v>
      </c>
      <c r="AH29" s="206">
        <v>0</v>
      </c>
      <c r="AI29" s="206">
        <v>33.1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172.8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17.79</v>
      </c>
      <c r="H30" s="206">
        <v>0</v>
      </c>
      <c r="I30" s="206">
        <v>20.23</v>
      </c>
      <c r="J30" s="206">
        <v>1.39</v>
      </c>
      <c r="K30" s="206">
        <v>5.32</v>
      </c>
      <c r="L30" s="206">
        <v>65.23</v>
      </c>
      <c r="M30" s="206">
        <v>0</v>
      </c>
      <c r="N30" s="206">
        <v>1.05</v>
      </c>
      <c r="O30" s="206">
        <v>0.85</v>
      </c>
      <c r="P30" s="206">
        <v>3.76</v>
      </c>
      <c r="Q30" s="206">
        <v>5.54</v>
      </c>
      <c r="R30" s="206">
        <v>0.05</v>
      </c>
      <c r="S30" s="206">
        <v>0.24</v>
      </c>
      <c r="T30" s="206">
        <v>1.41</v>
      </c>
      <c r="U30" s="206">
        <v>9.66</v>
      </c>
      <c r="V30" s="206">
        <v>0.21</v>
      </c>
      <c r="W30" s="206">
        <v>0.42</v>
      </c>
      <c r="X30" s="206">
        <v>9.26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19.36</v>
      </c>
      <c r="AH30" s="206">
        <v>0</v>
      </c>
      <c r="AI30" s="206">
        <v>33.1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172.8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17.79</v>
      </c>
      <c r="H31" s="206">
        <v>0</v>
      </c>
      <c r="I31" s="206">
        <v>20.23</v>
      </c>
      <c r="J31" s="206">
        <v>1.39</v>
      </c>
      <c r="K31" s="206">
        <v>5.32</v>
      </c>
      <c r="L31" s="206">
        <v>65.23</v>
      </c>
      <c r="M31" s="206">
        <v>0</v>
      </c>
      <c r="N31" s="206">
        <v>1.05</v>
      </c>
      <c r="O31" s="206">
        <v>0.85</v>
      </c>
      <c r="P31" s="206">
        <v>3.76</v>
      </c>
      <c r="Q31" s="206">
        <v>5.54</v>
      </c>
      <c r="R31" s="206">
        <v>0.05</v>
      </c>
      <c r="S31" s="206">
        <v>0.24</v>
      </c>
      <c r="T31" s="206">
        <v>1.41</v>
      </c>
      <c r="U31" s="206">
        <v>9.66</v>
      </c>
      <c r="V31" s="206">
        <v>0.8</v>
      </c>
      <c r="W31" s="206">
        <v>0.42</v>
      </c>
      <c r="X31" s="206">
        <v>12.37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-0.87</v>
      </c>
      <c r="AD31" s="206">
        <v>0</v>
      </c>
      <c r="AE31" s="206">
        <v>0</v>
      </c>
      <c r="AF31" s="206">
        <v>0</v>
      </c>
      <c r="AG31" s="206">
        <v>19.36</v>
      </c>
      <c r="AH31" s="206">
        <v>0</v>
      </c>
      <c r="AI31" s="206">
        <v>33.1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172.8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17.79</v>
      </c>
      <c r="H32" s="206">
        <v>0</v>
      </c>
      <c r="I32" s="206">
        <v>20.23</v>
      </c>
      <c r="J32" s="206">
        <v>1.39</v>
      </c>
      <c r="K32" s="206">
        <v>5.32</v>
      </c>
      <c r="L32" s="206">
        <v>65.23</v>
      </c>
      <c r="M32" s="206">
        <v>0</v>
      </c>
      <c r="N32" s="206">
        <v>1.05</v>
      </c>
      <c r="O32" s="206">
        <v>0.85</v>
      </c>
      <c r="P32" s="206">
        <v>3.76</v>
      </c>
      <c r="Q32" s="206">
        <v>5.54</v>
      </c>
      <c r="R32" s="206">
        <v>0.05</v>
      </c>
      <c r="S32" s="206">
        <v>0.24</v>
      </c>
      <c r="T32" s="206">
        <v>1.41</v>
      </c>
      <c r="U32" s="206">
        <v>9.66</v>
      </c>
      <c r="V32" s="206">
        <v>0.8</v>
      </c>
      <c r="W32" s="206">
        <v>0.42</v>
      </c>
      <c r="X32" s="206">
        <v>12.37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19.36</v>
      </c>
      <c r="AH32" s="206">
        <v>0</v>
      </c>
      <c r="AI32" s="206">
        <v>33.1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172.8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17.79</v>
      </c>
      <c r="H33" s="206">
        <v>0</v>
      </c>
      <c r="I33" s="206">
        <v>20.23</v>
      </c>
      <c r="J33" s="206">
        <v>1.39</v>
      </c>
      <c r="K33" s="206">
        <v>5.32</v>
      </c>
      <c r="L33" s="206">
        <v>65.23</v>
      </c>
      <c r="M33" s="206">
        <v>0</v>
      </c>
      <c r="N33" s="206">
        <v>1.05</v>
      </c>
      <c r="O33" s="206">
        <v>0.85</v>
      </c>
      <c r="P33" s="206">
        <v>3.76</v>
      </c>
      <c r="Q33" s="206">
        <v>5.54</v>
      </c>
      <c r="R33" s="206">
        <v>0.05</v>
      </c>
      <c r="S33" s="206">
        <v>0.24</v>
      </c>
      <c r="T33" s="206">
        <v>1.41</v>
      </c>
      <c r="U33" s="206">
        <v>9.66</v>
      </c>
      <c r="V33" s="206">
        <v>0.9</v>
      </c>
      <c r="W33" s="206">
        <v>0.42</v>
      </c>
      <c r="X33" s="206">
        <v>16.059999999999999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-0.87</v>
      </c>
      <c r="AD33" s="206">
        <v>0</v>
      </c>
      <c r="AE33" s="206">
        <v>0</v>
      </c>
      <c r="AF33" s="206">
        <v>0</v>
      </c>
      <c r="AG33" s="206">
        <v>19.36</v>
      </c>
      <c r="AH33" s="206">
        <v>0</v>
      </c>
      <c r="AI33" s="206">
        <v>33.1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172.8</v>
      </c>
      <c r="AP33" s="206">
        <v>0</v>
      </c>
    </row>
    <row r="34" spans="1:42">
      <c r="A34" t="s">
        <v>76</v>
      </c>
      <c r="B34" s="206">
        <v>0</v>
      </c>
      <c r="C34" s="206">
        <v>9.01</v>
      </c>
      <c r="D34" s="206">
        <v>1.87</v>
      </c>
      <c r="E34" s="206">
        <v>0</v>
      </c>
      <c r="F34" s="206">
        <v>0</v>
      </c>
      <c r="G34" s="206">
        <v>17.79</v>
      </c>
      <c r="H34" s="206">
        <v>0</v>
      </c>
      <c r="I34" s="206">
        <v>20.23</v>
      </c>
      <c r="J34" s="206">
        <v>1.39</v>
      </c>
      <c r="K34" s="206">
        <v>5.32</v>
      </c>
      <c r="L34" s="206">
        <v>65.23</v>
      </c>
      <c r="M34" s="206">
        <v>0</v>
      </c>
      <c r="N34" s="206">
        <v>1.05</v>
      </c>
      <c r="O34" s="206">
        <v>0.85</v>
      </c>
      <c r="P34" s="206">
        <v>3.76</v>
      </c>
      <c r="Q34" s="206">
        <v>5.54</v>
      </c>
      <c r="R34" s="206">
        <v>0.05</v>
      </c>
      <c r="S34" s="206">
        <v>0.24</v>
      </c>
      <c r="T34" s="206">
        <v>1.41</v>
      </c>
      <c r="U34" s="206">
        <v>9.66</v>
      </c>
      <c r="V34" s="206">
        <v>0.9</v>
      </c>
      <c r="W34" s="206">
        <v>0.42</v>
      </c>
      <c r="X34" s="206">
        <v>16.059999999999999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19.36</v>
      </c>
      <c r="AH34" s="206">
        <v>0</v>
      </c>
      <c r="AI34" s="206">
        <v>33.1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172.8</v>
      </c>
      <c r="AP34" s="206">
        <v>0</v>
      </c>
    </row>
    <row r="35" spans="1:42">
      <c r="A35" t="s">
        <v>77</v>
      </c>
      <c r="B35" s="206">
        <v>0</v>
      </c>
      <c r="C35" s="206">
        <v>7.07</v>
      </c>
      <c r="D35" s="206">
        <v>3.73</v>
      </c>
      <c r="E35" s="206">
        <v>0</v>
      </c>
      <c r="F35" s="206">
        <v>0</v>
      </c>
      <c r="G35" s="206">
        <v>17.79</v>
      </c>
      <c r="H35" s="206">
        <v>0</v>
      </c>
      <c r="I35" s="206">
        <v>20.23</v>
      </c>
      <c r="J35" s="206">
        <v>1.39</v>
      </c>
      <c r="K35" s="206">
        <v>43.92</v>
      </c>
      <c r="L35" s="206">
        <v>65.23</v>
      </c>
      <c r="M35" s="206">
        <v>0</v>
      </c>
      <c r="N35" s="206">
        <v>1.05</v>
      </c>
      <c r="O35" s="206">
        <v>0.85</v>
      </c>
      <c r="P35" s="206">
        <v>3.76</v>
      </c>
      <c r="Q35" s="206">
        <v>5.54</v>
      </c>
      <c r="R35" s="206">
        <v>0.68</v>
      </c>
      <c r="S35" s="206">
        <v>4.7699999999999996</v>
      </c>
      <c r="T35" s="206">
        <v>1.41</v>
      </c>
      <c r="U35" s="206">
        <v>9.66</v>
      </c>
      <c r="V35" s="206">
        <v>0.84</v>
      </c>
      <c r="W35" s="206">
        <v>0.42</v>
      </c>
      <c r="X35" s="206">
        <v>16.059999999999999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19.36</v>
      </c>
      <c r="AH35" s="206">
        <v>0</v>
      </c>
      <c r="AI35" s="206">
        <v>33.1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172.8</v>
      </c>
      <c r="AP35" s="206">
        <v>0</v>
      </c>
    </row>
    <row r="36" spans="1:42">
      <c r="A36" t="s">
        <v>78</v>
      </c>
      <c r="B36" s="206">
        <v>0</v>
      </c>
      <c r="C36" s="206">
        <v>7.07</v>
      </c>
      <c r="D36" s="206">
        <v>3.73</v>
      </c>
      <c r="E36" s="206">
        <v>0</v>
      </c>
      <c r="F36" s="206">
        <v>0</v>
      </c>
      <c r="G36" s="206">
        <v>17.79</v>
      </c>
      <c r="H36" s="206">
        <v>0</v>
      </c>
      <c r="I36" s="206">
        <v>20.23</v>
      </c>
      <c r="J36" s="206">
        <v>1.39</v>
      </c>
      <c r="K36" s="206">
        <v>43.92</v>
      </c>
      <c r="L36" s="206">
        <v>65.23</v>
      </c>
      <c r="M36" s="206">
        <v>0</v>
      </c>
      <c r="N36" s="206">
        <v>1.05</v>
      </c>
      <c r="O36" s="206">
        <v>0.85</v>
      </c>
      <c r="P36" s="206">
        <v>3.76</v>
      </c>
      <c r="Q36" s="206">
        <v>5.54</v>
      </c>
      <c r="R36" s="206">
        <v>0.68</v>
      </c>
      <c r="S36" s="206">
        <v>4.7699999999999996</v>
      </c>
      <c r="T36" s="206">
        <v>1.41</v>
      </c>
      <c r="U36" s="206">
        <v>9.66</v>
      </c>
      <c r="V36" s="206">
        <v>0.26</v>
      </c>
      <c r="W36" s="206">
        <v>0.42</v>
      </c>
      <c r="X36" s="206">
        <v>16.059999999999999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19.36</v>
      </c>
      <c r="AH36" s="206">
        <v>0</v>
      </c>
      <c r="AI36" s="206">
        <v>33.1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172.8</v>
      </c>
      <c r="AP36" s="206">
        <v>0</v>
      </c>
    </row>
    <row r="37" spans="1:42">
      <c r="A37" t="s">
        <v>79</v>
      </c>
      <c r="B37" s="206">
        <v>0</v>
      </c>
      <c r="C37" s="206">
        <v>7.07</v>
      </c>
      <c r="D37" s="206">
        <v>3.73</v>
      </c>
      <c r="E37" s="206">
        <v>0</v>
      </c>
      <c r="F37" s="206">
        <v>0</v>
      </c>
      <c r="G37" s="206">
        <v>17.79</v>
      </c>
      <c r="H37" s="206">
        <v>0</v>
      </c>
      <c r="I37" s="206">
        <v>20.23</v>
      </c>
      <c r="J37" s="206">
        <v>1.39</v>
      </c>
      <c r="K37" s="206">
        <v>43.92</v>
      </c>
      <c r="L37" s="206">
        <v>65.23</v>
      </c>
      <c r="M37" s="206">
        <v>0</v>
      </c>
      <c r="N37" s="206">
        <v>1.05</v>
      </c>
      <c r="O37" s="206">
        <v>0.85</v>
      </c>
      <c r="P37" s="206">
        <v>3.76</v>
      </c>
      <c r="Q37" s="206">
        <v>5.54</v>
      </c>
      <c r="R37" s="206">
        <v>0.68</v>
      </c>
      <c r="S37" s="206">
        <v>4.7699999999999996</v>
      </c>
      <c r="T37" s="206">
        <v>1.41</v>
      </c>
      <c r="U37" s="206">
        <v>9.66</v>
      </c>
      <c r="V37" s="206">
        <v>0.18</v>
      </c>
      <c r="W37" s="206">
        <v>0</v>
      </c>
      <c r="X37" s="206">
        <v>17.600000000000001</v>
      </c>
      <c r="Y37" s="206">
        <v>0</v>
      </c>
      <c r="Z37" s="206">
        <v>2.4700000000000002</v>
      </c>
      <c r="AA37" s="206">
        <v>0.8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19.36</v>
      </c>
      <c r="AH37" s="206">
        <v>0</v>
      </c>
      <c r="AI37" s="206">
        <v>33.1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172.8</v>
      </c>
      <c r="AP37" s="206">
        <v>0</v>
      </c>
    </row>
    <row r="38" spans="1:42">
      <c r="A38" t="s">
        <v>80</v>
      </c>
      <c r="B38" s="206">
        <v>0</v>
      </c>
      <c r="C38" s="206">
        <v>7.07</v>
      </c>
      <c r="D38" s="206">
        <v>3.73</v>
      </c>
      <c r="E38" s="206">
        <v>0</v>
      </c>
      <c r="F38" s="206">
        <v>0</v>
      </c>
      <c r="G38" s="206">
        <v>17.79</v>
      </c>
      <c r="H38" s="206">
        <v>0</v>
      </c>
      <c r="I38" s="206">
        <v>20.23</v>
      </c>
      <c r="J38" s="206">
        <v>1.39</v>
      </c>
      <c r="K38" s="206">
        <v>43.92</v>
      </c>
      <c r="L38" s="206">
        <v>65.23</v>
      </c>
      <c r="M38" s="206">
        <v>0</v>
      </c>
      <c r="N38" s="206">
        <v>1.05</v>
      </c>
      <c r="O38" s="206">
        <v>0.85</v>
      </c>
      <c r="P38" s="206">
        <v>3.76</v>
      </c>
      <c r="Q38" s="206">
        <v>5.54</v>
      </c>
      <c r="R38" s="206">
        <v>0.68</v>
      </c>
      <c r="S38" s="206">
        <v>4.7699999999999996</v>
      </c>
      <c r="T38" s="206">
        <v>1.41</v>
      </c>
      <c r="U38" s="206">
        <v>9.66</v>
      </c>
      <c r="V38" s="206">
        <v>0.18</v>
      </c>
      <c r="W38" s="206">
        <v>0</v>
      </c>
      <c r="X38" s="206">
        <v>17.600000000000001</v>
      </c>
      <c r="Y38" s="206">
        <v>0</v>
      </c>
      <c r="Z38" s="206">
        <v>2.4700000000000002</v>
      </c>
      <c r="AA38" s="206">
        <v>0.8</v>
      </c>
      <c r="AB38" s="206">
        <v>0</v>
      </c>
      <c r="AC38" s="206">
        <v>13.1</v>
      </c>
      <c r="AD38" s="206">
        <v>0</v>
      </c>
      <c r="AE38" s="206">
        <v>0</v>
      </c>
      <c r="AF38" s="206">
        <v>0</v>
      </c>
      <c r="AG38" s="206">
        <v>19.36</v>
      </c>
      <c r="AH38" s="206">
        <v>0</v>
      </c>
      <c r="AI38" s="206">
        <v>33.1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172.8</v>
      </c>
      <c r="AP38" s="206">
        <v>0</v>
      </c>
    </row>
    <row r="39" spans="1:42">
      <c r="A39" t="s">
        <v>81</v>
      </c>
      <c r="B39" s="206">
        <v>0</v>
      </c>
      <c r="C39" s="206">
        <v>7.07</v>
      </c>
      <c r="D39" s="206">
        <v>3.73</v>
      </c>
      <c r="E39" s="206">
        <v>0</v>
      </c>
      <c r="F39" s="206">
        <v>0</v>
      </c>
      <c r="G39" s="206">
        <v>17.79</v>
      </c>
      <c r="H39" s="206">
        <v>0</v>
      </c>
      <c r="I39" s="206">
        <v>20.23</v>
      </c>
      <c r="J39" s="206">
        <v>1.39</v>
      </c>
      <c r="K39" s="206">
        <v>43.92</v>
      </c>
      <c r="L39" s="206">
        <v>65.23</v>
      </c>
      <c r="M39" s="206">
        <v>0</v>
      </c>
      <c r="N39" s="206">
        <v>1.05</v>
      </c>
      <c r="O39" s="206">
        <v>0.85</v>
      </c>
      <c r="P39" s="206">
        <v>3.76</v>
      </c>
      <c r="Q39" s="206">
        <v>5.54</v>
      </c>
      <c r="R39" s="206">
        <v>0.68</v>
      </c>
      <c r="S39" s="206">
        <v>4.7699999999999996</v>
      </c>
      <c r="T39" s="206">
        <v>1.41</v>
      </c>
      <c r="U39" s="206">
        <v>9.66</v>
      </c>
      <c r="V39" s="206">
        <v>5.05</v>
      </c>
      <c r="W39" s="206">
        <v>0</v>
      </c>
      <c r="X39" s="206">
        <v>16.54</v>
      </c>
      <c r="Y39" s="206">
        <v>0</v>
      </c>
      <c r="Z39" s="206">
        <v>2.4700000000000002</v>
      </c>
      <c r="AA39" s="206">
        <v>0.8</v>
      </c>
      <c r="AB39" s="206">
        <v>0</v>
      </c>
      <c r="AC39" s="206">
        <v>13.1</v>
      </c>
      <c r="AD39" s="206">
        <v>0</v>
      </c>
      <c r="AE39" s="206">
        <v>0</v>
      </c>
      <c r="AF39" s="206">
        <v>0</v>
      </c>
      <c r="AG39" s="206">
        <v>19.36</v>
      </c>
      <c r="AH39" s="206">
        <v>0</v>
      </c>
      <c r="AI39" s="206">
        <v>33.1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172.8</v>
      </c>
      <c r="AP39" s="206">
        <v>0</v>
      </c>
    </row>
    <row r="40" spans="1:42">
      <c r="A40" t="s">
        <v>82</v>
      </c>
      <c r="B40" s="206">
        <v>0</v>
      </c>
      <c r="C40" s="206">
        <v>7.07</v>
      </c>
      <c r="D40" s="206">
        <v>3.73</v>
      </c>
      <c r="E40" s="206">
        <v>0</v>
      </c>
      <c r="F40" s="206">
        <v>0</v>
      </c>
      <c r="G40" s="206">
        <v>17.79</v>
      </c>
      <c r="H40" s="206">
        <v>0</v>
      </c>
      <c r="I40" s="206">
        <v>20.23</v>
      </c>
      <c r="J40" s="206">
        <v>1.39</v>
      </c>
      <c r="K40" s="206">
        <v>43.92</v>
      </c>
      <c r="L40" s="206">
        <v>65.23</v>
      </c>
      <c r="M40" s="206">
        <v>0</v>
      </c>
      <c r="N40" s="206">
        <v>1.05</v>
      </c>
      <c r="O40" s="206">
        <v>0.85</v>
      </c>
      <c r="P40" s="206">
        <v>3.76</v>
      </c>
      <c r="Q40" s="206">
        <v>5.54</v>
      </c>
      <c r="R40" s="206">
        <v>0.68</v>
      </c>
      <c r="S40" s="206">
        <v>4.7699999999999996</v>
      </c>
      <c r="T40" s="206">
        <v>1.41</v>
      </c>
      <c r="U40" s="206">
        <v>9.66</v>
      </c>
      <c r="V40" s="206">
        <v>5.27</v>
      </c>
      <c r="W40" s="206">
        <v>0</v>
      </c>
      <c r="X40" s="206">
        <v>16.95</v>
      </c>
      <c r="Y40" s="206">
        <v>0</v>
      </c>
      <c r="Z40" s="206">
        <v>2.4700000000000002</v>
      </c>
      <c r="AA40" s="206">
        <v>0.8</v>
      </c>
      <c r="AB40" s="206">
        <v>0</v>
      </c>
      <c r="AC40" s="206">
        <v>13.1</v>
      </c>
      <c r="AD40" s="206">
        <v>0</v>
      </c>
      <c r="AE40" s="206">
        <v>0</v>
      </c>
      <c r="AF40" s="206">
        <v>0</v>
      </c>
      <c r="AG40" s="206">
        <v>19.36</v>
      </c>
      <c r="AH40" s="206">
        <v>0</v>
      </c>
      <c r="AI40" s="206">
        <v>33.1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172.8</v>
      </c>
      <c r="AP40" s="206">
        <v>0</v>
      </c>
    </row>
    <row r="41" spans="1:42">
      <c r="A41" t="s">
        <v>83</v>
      </c>
      <c r="B41" s="206">
        <v>0</v>
      </c>
      <c r="C41" s="206">
        <v>7.07</v>
      </c>
      <c r="D41" s="206">
        <v>3.73</v>
      </c>
      <c r="E41" s="206">
        <v>0</v>
      </c>
      <c r="F41" s="206">
        <v>0</v>
      </c>
      <c r="G41" s="206">
        <v>17.79</v>
      </c>
      <c r="H41" s="206">
        <v>0</v>
      </c>
      <c r="I41" s="206">
        <v>20.23</v>
      </c>
      <c r="J41" s="206">
        <v>1.39</v>
      </c>
      <c r="K41" s="206">
        <v>43.92</v>
      </c>
      <c r="L41" s="206">
        <v>65.23</v>
      </c>
      <c r="M41" s="206">
        <v>0</v>
      </c>
      <c r="N41" s="206">
        <v>1.05</v>
      </c>
      <c r="O41" s="206">
        <v>0.88</v>
      </c>
      <c r="P41" s="206">
        <v>3.76</v>
      </c>
      <c r="Q41" s="206">
        <v>5.54</v>
      </c>
      <c r="R41" s="206">
        <v>0.68</v>
      </c>
      <c r="S41" s="206">
        <v>4.7699999999999996</v>
      </c>
      <c r="T41" s="206">
        <v>1.41</v>
      </c>
      <c r="U41" s="206">
        <v>9.66</v>
      </c>
      <c r="V41" s="206">
        <v>5.27</v>
      </c>
      <c r="W41" s="206">
        <v>0.2</v>
      </c>
      <c r="X41" s="206">
        <v>11.75</v>
      </c>
      <c r="Y41" s="206">
        <v>0</v>
      </c>
      <c r="Z41" s="206">
        <v>2.4700000000000002</v>
      </c>
      <c r="AA41" s="206">
        <v>0.8</v>
      </c>
      <c r="AB41" s="206">
        <v>0</v>
      </c>
      <c r="AC41" s="206">
        <v>13.1</v>
      </c>
      <c r="AD41" s="206">
        <v>0</v>
      </c>
      <c r="AE41" s="206">
        <v>0</v>
      </c>
      <c r="AF41" s="206">
        <v>0</v>
      </c>
      <c r="AG41" s="206">
        <v>19.36</v>
      </c>
      <c r="AH41" s="206">
        <v>0</v>
      </c>
      <c r="AI41" s="206">
        <v>33.1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172.8</v>
      </c>
      <c r="AP41" s="206">
        <v>0</v>
      </c>
    </row>
    <row r="42" spans="1:42">
      <c r="A42" t="s">
        <v>84</v>
      </c>
      <c r="B42" s="206">
        <v>0</v>
      </c>
      <c r="C42" s="206">
        <v>7.07</v>
      </c>
      <c r="D42" s="206">
        <v>3.73</v>
      </c>
      <c r="E42" s="206">
        <v>0</v>
      </c>
      <c r="F42" s="206">
        <v>0</v>
      </c>
      <c r="G42" s="206">
        <v>17.79</v>
      </c>
      <c r="H42" s="206">
        <v>0</v>
      </c>
      <c r="I42" s="206">
        <v>20.23</v>
      </c>
      <c r="J42" s="206">
        <v>1.39</v>
      </c>
      <c r="K42" s="206">
        <v>43.92</v>
      </c>
      <c r="L42" s="206">
        <v>65.23</v>
      </c>
      <c r="M42" s="206">
        <v>0</v>
      </c>
      <c r="N42" s="206">
        <v>1.05</v>
      </c>
      <c r="O42" s="206">
        <v>0.85</v>
      </c>
      <c r="P42" s="206">
        <v>3.76</v>
      </c>
      <c r="Q42" s="206">
        <v>5.54</v>
      </c>
      <c r="R42" s="206">
        <v>0.68</v>
      </c>
      <c r="S42" s="206">
        <v>4.7699999999999996</v>
      </c>
      <c r="T42" s="206">
        <v>1.41</v>
      </c>
      <c r="U42" s="206">
        <v>9.66</v>
      </c>
      <c r="V42" s="206">
        <v>5.27</v>
      </c>
      <c r="W42" s="206">
        <v>0.33</v>
      </c>
      <c r="X42" s="206">
        <v>11.75</v>
      </c>
      <c r="Y42" s="206">
        <v>0</v>
      </c>
      <c r="Z42" s="206">
        <v>2.4700000000000002</v>
      </c>
      <c r="AA42" s="206">
        <v>0.8</v>
      </c>
      <c r="AB42" s="206">
        <v>0</v>
      </c>
      <c r="AC42" s="206">
        <v>13.1</v>
      </c>
      <c r="AD42" s="206">
        <v>0</v>
      </c>
      <c r="AE42" s="206">
        <v>0</v>
      </c>
      <c r="AF42" s="206">
        <v>0</v>
      </c>
      <c r="AG42" s="206">
        <v>19.36</v>
      </c>
      <c r="AH42" s="206">
        <v>0</v>
      </c>
      <c r="AI42" s="206">
        <v>33.1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172.8</v>
      </c>
      <c r="AP42" s="206">
        <v>0</v>
      </c>
    </row>
    <row r="43" spans="1:42">
      <c r="A43" t="s">
        <v>85</v>
      </c>
      <c r="B43" s="206">
        <v>0</v>
      </c>
      <c r="C43" s="206">
        <v>7.07</v>
      </c>
      <c r="D43" s="206">
        <v>3.73</v>
      </c>
      <c r="E43" s="206">
        <v>0</v>
      </c>
      <c r="F43" s="206">
        <v>0</v>
      </c>
      <c r="G43" s="206">
        <v>17.79</v>
      </c>
      <c r="H43" s="206">
        <v>0</v>
      </c>
      <c r="I43" s="206">
        <v>20.23</v>
      </c>
      <c r="J43" s="206">
        <v>1.39</v>
      </c>
      <c r="K43" s="206">
        <v>43.92</v>
      </c>
      <c r="L43" s="206">
        <v>65.23</v>
      </c>
      <c r="M43" s="206">
        <v>0</v>
      </c>
      <c r="N43" s="206">
        <v>1.05</v>
      </c>
      <c r="O43" s="206">
        <v>0.88</v>
      </c>
      <c r="P43" s="206">
        <v>3.76</v>
      </c>
      <c r="Q43" s="206">
        <v>5.54</v>
      </c>
      <c r="R43" s="206">
        <v>0.68</v>
      </c>
      <c r="S43" s="206">
        <v>4.7699999999999996</v>
      </c>
      <c r="T43" s="206">
        <v>1.41</v>
      </c>
      <c r="U43" s="206">
        <v>9.66</v>
      </c>
      <c r="V43" s="206">
        <v>5.27</v>
      </c>
      <c r="W43" s="206">
        <v>0.42</v>
      </c>
      <c r="X43" s="206">
        <v>11.45</v>
      </c>
      <c r="Y43" s="206">
        <v>0</v>
      </c>
      <c r="Z43" s="206">
        <v>2.4700000000000002</v>
      </c>
      <c r="AA43" s="206">
        <v>0.8</v>
      </c>
      <c r="AB43" s="206">
        <v>0</v>
      </c>
      <c r="AC43" s="206">
        <v>13.1</v>
      </c>
      <c r="AD43" s="206">
        <v>0</v>
      </c>
      <c r="AE43" s="206">
        <v>0</v>
      </c>
      <c r="AF43" s="206">
        <v>0</v>
      </c>
      <c r="AG43" s="206">
        <v>19.36</v>
      </c>
      <c r="AH43" s="206">
        <v>0</v>
      </c>
      <c r="AI43" s="206">
        <v>33.1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172.8</v>
      </c>
      <c r="AP43" s="206">
        <v>0</v>
      </c>
    </row>
    <row r="44" spans="1:42">
      <c r="A44" t="s">
        <v>86</v>
      </c>
      <c r="B44" s="206">
        <v>0</v>
      </c>
      <c r="C44" s="206">
        <v>7.07</v>
      </c>
      <c r="D44" s="206">
        <v>3.73</v>
      </c>
      <c r="E44" s="206">
        <v>0</v>
      </c>
      <c r="F44" s="206">
        <v>0</v>
      </c>
      <c r="G44" s="206">
        <v>17.79</v>
      </c>
      <c r="H44" s="206">
        <v>0</v>
      </c>
      <c r="I44" s="206">
        <v>20.23</v>
      </c>
      <c r="J44" s="206">
        <v>1.39</v>
      </c>
      <c r="K44" s="206">
        <v>43.92</v>
      </c>
      <c r="L44" s="206">
        <v>65.23</v>
      </c>
      <c r="M44" s="206">
        <v>0</v>
      </c>
      <c r="N44" s="206">
        <v>1.05</v>
      </c>
      <c r="O44" s="206">
        <v>0.88</v>
      </c>
      <c r="P44" s="206">
        <v>3.76</v>
      </c>
      <c r="Q44" s="206">
        <v>5.54</v>
      </c>
      <c r="R44" s="206">
        <v>0.68</v>
      </c>
      <c r="S44" s="206">
        <v>4.7699999999999996</v>
      </c>
      <c r="T44" s="206">
        <v>1.41</v>
      </c>
      <c r="U44" s="206">
        <v>9.66</v>
      </c>
      <c r="V44" s="206">
        <v>5.27</v>
      </c>
      <c r="W44" s="206">
        <v>0.42</v>
      </c>
      <c r="X44" s="206">
        <v>11.45</v>
      </c>
      <c r="Y44" s="206">
        <v>0</v>
      </c>
      <c r="Z44" s="206">
        <v>2.4700000000000002</v>
      </c>
      <c r="AA44" s="206">
        <v>0.8</v>
      </c>
      <c r="AB44" s="206">
        <v>0</v>
      </c>
      <c r="AC44" s="206">
        <v>13.1</v>
      </c>
      <c r="AD44" s="206">
        <v>0</v>
      </c>
      <c r="AE44" s="206">
        <v>0</v>
      </c>
      <c r="AF44" s="206">
        <v>0</v>
      </c>
      <c r="AG44" s="206">
        <v>19.36</v>
      </c>
      <c r="AH44" s="206">
        <v>0</v>
      </c>
      <c r="AI44" s="206">
        <v>33.1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172.8</v>
      </c>
      <c r="AP44" s="206">
        <v>0</v>
      </c>
    </row>
    <row r="45" spans="1:42">
      <c r="A45" t="s">
        <v>87</v>
      </c>
      <c r="B45" s="206">
        <v>0</v>
      </c>
      <c r="C45" s="206">
        <v>7.07</v>
      </c>
      <c r="D45" s="206">
        <v>3.73</v>
      </c>
      <c r="E45" s="206">
        <v>0</v>
      </c>
      <c r="F45" s="206">
        <v>0</v>
      </c>
      <c r="G45" s="206">
        <v>17.79</v>
      </c>
      <c r="H45" s="206">
        <v>0</v>
      </c>
      <c r="I45" s="206">
        <v>20.23</v>
      </c>
      <c r="J45" s="206">
        <v>1.39</v>
      </c>
      <c r="K45" s="206">
        <v>43.92</v>
      </c>
      <c r="L45" s="206">
        <v>65.23</v>
      </c>
      <c r="M45" s="206">
        <v>0</v>
      </c>
      <c r="N45" s="206">
        <v>1.05</v>
      </c>
      <c r="O45" s="206">
        <v>0.88</v>
      </c>
      <c r="P45" s="206">
        <v>3.76</v>
      </c>
      <c r="Q45" s="206">
        <v>5.54</v>
      </c>
      <c r="R45" s="206">
        <v>0.68</v>
      </c>
      <c r="S45" s="206">
        <v>4.7699999999999996</v>
      </c>
      <c r="T45" s="206">
        <v>1.41</v>
      </c>
      <c r="U45" s="206">
        <v>9.66</v>
      </c>
      <c r="V45" s="206">
        <v>5.27</v>
      </c>
      <c r="W45" s="206">
        <v>0.42</v>
      </c>
      <c r="X45" s="206">
        <v>6.48</v>
      </c>
      <c r="Y45" s="206">
        <v>0</v>
      </c>
      <c r="Z45" s="206">
        <v>2.4700000000000002</v>
      </c>
      <c r="AA45" s="206">
        <v>0.8</v>
      </c>
      <c r="AB45" s="206">
        <v>0</v>
      </c>
      <c r="AC45" s="206">
        <v>13.1</v>
      </c>
      <c r="AD45" s="206">
        <v>0</v>
      </c>
      <c r="AE45" s="206">
        <v>0</v>
      </c>
      <c r="AF45" s="206">
        <v>0</v>
      </c>
      <c r="AG45" s="206">
        <v>19.36</v>
      </c>
      <c r="AH45" s="206">
        <v>0</v>
      </c>
      <c r="AI45" s="206">
        <v>33.1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172.8</v>
      </c>
      <c r="AP45" s="206">
        <v>0</v>
      </c>
    </row>
    <row r="46" spans="1:42">
      <c r="A46" t="s">
        <v>88</v>
      </c>
      <c r="B46" s="206">
        <v>0</v>
      </c>
      <c r="C46" s="206">
        <v>7.07</v>
      </c>
      <c r="D46" s="206">
        <v>3.73</v>
      </c>
      <c r="E46" s="206">
        <v>0</v>
      </c>
      <c r="F46" s="206">
        <v>0</v>
      </c>
      <c r="G46" s="206">
        <v>17.79</v>
      </c>
      <c r="H46" s="206">
        <v>0</v>
      </c>
      <c r="I46" s="206">
        <v>20.23</v>
      </c>
      <c r="J46" s="206">
        <v>1.39</v>
      </c>
      <c r="K46" s="206">
        <v>43.92</v>
      </c>
      <c r="L46" s="206">
        <v>65.23</v>
      </c>
      <c r="M46" s="206">
        <v>0</v>
      </c>
      <c r="N46" s="206">
        <v>1.05</v>
      </c>
      <c r="O46" s="206">
        <v>0.88</v>
      </c>
      <c r="P46" s="206">
        <v>3.76</v>
      </c>
      <c r="Q46" s="206">
        <v>5.54</v>
      </c>
      <c r="R46" s="206">
        <v>0.68</v>
      </c>
      <c r="S46" s="206">
        <v>4.7699999999999996</v>
      </c>
      <c r="T46" s="206">
        <v>1.41</v>
      </c>
      <c r="U46" s="206">
        <v>9.66</v>
      </c>
      <c r="V46" s="206">
        <v>5.27</v>
      </c>
      <c r="W46" s="206">
        <v>0.42</v>
      </c>
      <c r="X46" s="206">
        <v>6.48</v>
      </c>
      <c r="Y46" s="206">
        <v>0</v>
      </c>
      <c r="Z46" s="206">
        <v>2.4700000000000002</v>
      </c>
      <c r="AA46" s="206">
        <v>0.8</v>
      </c>
      <c r="AB46" s="206">
        <v>0</v>
      </c>
      <c r="AC46" s="206">
        <v>13.1</v>
      </c>
      <c r="AD46" s="206">
        <v>0</v>
      </c>
      <c r="AE46" s="206">
        <v>0</v>
      </c>
      <c r="AF46" s="206">
        <v>0</v>
      </c>
      <c r="AG46" s="206">
        <v>19.36</v>
      </c>
      <c r="AH46" s="206">
        <v>0</v>
      </c>
      <c r="AI46" s="206">
        <v>33.1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172.8</v>
      </c>
      <c r="AP46" s="206">
        <v>0</v>
      </c>
    </row>
    <row r="47" spans="1:42">
      <c r="A47" t="s">
        <v>89</v>
      </c>
      <c r="B47" s="206">
        <v>0</v>
      </c>
      <c r="C47" s="206">
        <v>7.07</v>
      </c>
      <c r="D47" s="206">
        <v>3.73</v>
      </c>
      <c r="E47" s="206">
        <v>0</v>
      </c>
      <c r="F47" s="206">
        <v>0</v>
      </c>
      <c r="G47" s="206">
        <v>17.79</v>
      </c>
      <c r="H47" s="206">
        <v>0</v>
      </c>
      <c r="I47" s="206">
        <v>20.23</v>
      </c>
      <c r="J47" s="206">
        <v>1.39</v>
      </c>
      <c r="K47" s="206">
        <v>43.92</v>
      </c>
      <c r="L47" s="206">
        <v>65.23</v>
      </c>
      <c r="M47" s="206">
        <v>0</v>
      </c>
      <c r="N47" s="206">
        <v>1.05</v>
      </c>
      <c r="O47" s="206">
        <v>0.88</v>
      </c>
      <c r="P47" s="206">
        <v>3.76</v>
      </c>
      <c r="Q47" s="206">
        <v>5.54</v>
      </c>
      <c r="R47" s="206">
        <v>0.68</v>
      </c>
      <c r="S47" s="206">
        <v>4.7699999999999996</v>
      </c>
      <c r="T47" s="206">
        <v>1.41</v>
      </c>
      <c r="U47" s="206">
        <v>9.66</v>
      </c>
      <c r="V47" s="206">
        <v>5.27</v>
      </c>
      <c r="W47" s="206">
        <v>0.42</v>
      </c>
      <c r="X47" s="206">
        <v>7.49</v>
      </c>
      <c r="Y47" s="206">
        <v>0</v>
      </c>
      <c r="Z47" s="206">
        <v>2.4700000000000002</v>
      </c>
      <c r="AA47" s="206">
        <v>0.8</v>
      </c>
      <c r="AB47" s="206">
        <v>0</v>
      </c>
      <c r="AC47" s="206">
        <v>13.1</v>
      </c>
      <c r="AD47" s="206">
        <v>0</v>
      </c>
      <c r="AE47" s="206">
        <v>0</v>
      </c>
      <c r="AF47" s="206">
        <v>0</v>
      </c>
      <c r="AG47" s="206">
        <v>19.36</v>
      </c>
      <c r="AH47" s="206">
        <v>0</v>
      </c>
      <c r="AI47" s="206">
        <v>33.1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172.8</v>
      </c>
      <c r="AP47" s="206">
        <v>0</v>
      </c>
    </row>
    <row r="48" spans="1:42">
      <c r="A48" t="s">
        <v>90</v>
      </c>
      <c r="B48" s="206">
        <v>0</v>
      </c>
      <c r="C48" s="206">
        <v>7.07</v>
      </c>
      <c r="D48" s="206">
        <v>3.73</v>
      </c>
      <c r="E48" s="206">
        <v>0</v>
      </c>
      <c r="F48" s="206">
        <v>0</v>
      </c>
      <c r="G48" s="206">
        <v>17.79</v>
      </c>
      <c r="H48" s="206">
        <v>0</v>
      </c>
      <c r="I48" s="206">
        <v>20.23</v>
      </c>
      <c r="J48" s="206">
        <v>1.39</v>
      </c>
      <c r="K48" s="206">
        <v>43.92</v>
      </c>
      <c r="L48" s="206">
        <v>65.23</v>
      </c>
      <c r="M48" s="206">
        <v>0</v>
      </c>
      <c r="N48" s="206">
        <v>1.05</v>
      </c>
      <c r="O48" s="206">
        <v>0.88</v>
      </c>
      <c r="P48" s="206">
        <v>3.76</v>
      </c>
      <c r="Q48" s="206">
        <v>5.54</v>
      </c>
      <c r="R48" s="206">
        <v>0.68</v>
      </c>
      <c r="S48" s="206">
        <v>4.7699999999999996</v>
      </c>
      <c r="T48" s="206">
        <v>1.41</v>
      </c>
      <c r="U48" s="206">
        <v>9.66</v>
      </c>
      <c r="V48" s="206">
        <v>5.27</v>
      </c>
      <c r="W48" s="206">
        <v>0.42</v>
      </c>
      <c r="X48" s="206">
        <v>7.49</v>
      </c>
      <c r="Y48" s="206">
        <v>0</v>
      </c>
      <c r="Z48" s="206">
        <v>2.4700000000000002</v>
      </c>
      <c r="AA48" s="206">
        <v>0.8</v>
      </c>
      <c r="AB48" s="206">
        <v>0</v>
      </c>
      <c r="AC48" s="206">
        <v>13.1</v>
      </c>
      <c r="AD48" s="206">
        <v>0</v>
      </c>
      <c r="AE48" s="206">
        <v>0</v>
      </c>
      <c r="AF48" s="206">
        <v>0</v>
      </c>
      <c r="AG48" s="206">
        <v>19.36</v>
      </c>
      <c r="AH48" s="206">
        <v>0</v>
      </c>
      <c r="AI48" s="206">
        <v>33.1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172.8</v>
      </c>
      <c r="AP48" s="206">
        <v>0</v>
      </c>
    </row>
    <row r="49" spans="1:42">
      <c r="A49" t="s">
        <v>91</v>
      </c>
      <c r="B49" s="206">
        <v>0</v>
      </c>
      <c r="C49" s="206">
        <v>7.07</v>
      </c>
      <c r="D49" s="206">
        <v>3.73</v>
      </c>
      <c r="E49" s="206">
        <v>0</v>
      </c>
      <c r="F49" s="206">
        <v>0</v>
      </c>
      <c r="G49" s="206">
        <v>17.79</v>
      </c>
      <c r="H49" s="206">
        <v>0</v>
      </c>
      <c r="I49" s="206">
        <v>20.23</v>
      </c>
      <c r="J49" s="206">
        <v>1.39</v>
      </c>
      <c r="K49" s="206">
        <v>43.92</v>
      </c>
      <c r="L49" s="206">
        <v>65.23</v>
      </c>
      <c r="M49" s="206">
        <v>0</v>
      </c>
      <c r="N49" s="206">
        <v>1.05</v>
      </c>
      <c r="O49" s="206">
        <v>0.88</v>
      </c>
      <c r="P49" s="206">
        <v>3.76</v>
      </c>
      <c r="Q49" s="206">
        <v>5.54</v>
      </c>
      <c r="R49" s="206">
        <v>0.68</v>
      </c>
      <c r="S49" s="206">
        <v>4.7699999999999996</v>
      </c>
      <c r="T49" s="206">
        <v>1.41</v>
      </c>
      <c r="U49" s="206">
        <v>9.66</v>
      </c>
      <c r="V49" s="206">
        <v>5.27</v>
      </c>
      <c r="W49" s="206">
        <v>0.42</v>
      </c>
      <c r="X49" s="206">
        <v>4.83</v>
      </c>
      <c r="Y49" s="206">
        <v>0</v>
      </c>
      <c r="Z49" s="206">
        <v>2.4700000000000002</v>
      </c>
      <c r="AA49" s="206">
        <v>0.8</v>
      </c>
      <c r="AB49" s="206">
        <v>0</v>
      </c>
      <c r="AC49" s="206">
        <v>13.1</v>
      </c>
      <c r="AD49" s="206">
        <v>0</v>
      </c>
      <c r="AE49" s="206">
        <v>0</v>
      </c>
      <c r="AF49" s="206">
        <v>0</v>
      </c>
      <c r="AG49" s="206">
        <v>19.36</v>
      </c>
      <c r="AH49" s="206">
        <v>0</v>
      </c>
      <c r="AI49" s="206">
        <v>33.1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172.8</v>
      </c>
      <c r="AP49" s="206">
        <v>0</v>
      </c>
    </row>
    <row r="50" spans="1:42">
      <c r="A50" t="s">
        <v>92</v>
      </c>
      <c r="B50" s="206">
        <v>0</v>
      </c>
      <c r="C50" s="206">
        <v>7.07</v>
      </c>
      <c r="D50" s="206">
        <v>3.73</v>
      </c>
      <c r="E50" s="206">
        <v>0</v>
      </c>
      <c r="F50" s="206">
        <v>0</v>
      </c>
      <c r="G50" s="206">
        <v>17.79</v>
      </c>
      <c r="H50" s="206">
        <v>0</v>
      </c>
      <c r="I50" s="206">
        <v>20.23</v>
      </c>
      <c r="J50" s="206">
        <v>1.39</v>
      </c>
      <c r="K50" s="206">
        <v>43.92</v>
      </c>
      <c r="L50" s="206">
        <v>65.23</v>
      </c>
      <c r="M50" s="206">
        <v>0</v>
      </c>
      <c r="N50" s="206">
        <v>1.05</v>
      </c>
      <c r="O50" s="206">
        <v>0.88</v>
      </c>
      <c r="P50" s="206">
        <v>3.76</v>
      </c>
      <c r="Q50" s="206">
        <v>5.54</v>
      </c>
      <c r="R50" s="206">
        <v>0.68</v>
      </c>
      <c r="S50" s="206">
        <v>4.7699999999999996</v>
      </c>
      <c r="T50" s="206">
        <v>1.41</v>
      </c>
      <c r="U50" s="206">
        <v>9.66</v>
      </c>
      <c r="V50" s="206">
        <v>5.27</v>
      </c>
      <c r="W50" s="206">
        <v>0.42</v>
      </c>
      <c r="X50" s="206">
        <v>4.83</v>
      </c>
      <c r="Y50" s="206">
        <v>0</v>
      </c>
      <c r="Z50" s="206">
        <v>2.4700000000000002</v>
      </c>
      <c r="AA50" s="206">
        <v>0.8</v>
      </c>
      <c r="AB50" s="206">
        <v>0</v>
      </c>
      <c r="AC50" s="206">
        <v>13.1</v>
      </c>
      <c r="AD50" s="206">
        <v>0</v>
      </c>
      <c r="AE50" s="206">
        <v>0</v>
      </c>
      <c r="AF50" s="206">
        <v>0</v>
      </c>
      <c r="AG50" s="206">
        <v>19.36</v>
      </c>
      <c r="AH50" s="206">
        <v>0</v>
      </c>
      <c r="AI50" s="206">
        <v>33.1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172.8</v>
      </c>
      <c r="AP50" s="206">
        <v>0</v>
      </c>
    </row>
    <row r="51" spans="1:42">
      <c r="A51" t="s">
        <v>93</v>
      </c>
      <c r="B51" s="206">
        <v>0</v>
      </c>
      <c r="C51" s="206">
        <v>7.07</v>
      </c>
      <c r="D51" s="206">
        <v>3.73</v>
      </c>
      <c r="E51" s="206">
        <v>0</v>
      </c>
      <c r="F51" s="206">
        <v>0</v>
      </c>
      <c r="G51" s="206">
        <v>17.79</v>
      </c>
      <c r="H51" s="206">
        <v>0</v>
      </c>
      <c r="I51" s="206">
        <v>20.23</v>
      </c>
      <c r="J51" s="206">
        <v>1.39</v>
      </c>
      <c r="K51" s="206">
        <v>43.92</v>
      </c>
      <c r="L51" s="206">
        <v>65.23</v>
      </c>
      <c r="M51" s="206">
        <v>0</v>
      </c>
      <c r="N51" s="206">
        <v>1.05</v>
      </c>
      <c r="O51" s="206">
        <v>0.88</v>
      </c>
      <c r="P51" s="206">
        <v>3.76</v>
      </c>
      <c r="Q51" s="206">
        <v>5.54</v>
      </c>
      <c r="R51" s="206">
        <v>0.68</v>
      </c>
      <c r="S51" s="206">
        <v>4.7699999999999996</v>
      </c>
      <c r="T51" s="206">
        <v>1.41</v>
      </c>
      <c r="U51" s="206">
        <v>9.66</v>
      </c>
      <c r="V51" s="206">
        <v>5.27</v>
      </c>
      <c r="W51" s="206">
        <v>6.77</v>
      </c>
      <c r="X51" s="206">
        <v>1.31</v>
      </c>
      <c r="Y51" s="206">
        <v>0</v>
      </c>
      <c r="Z51" s="206">
        <v>2.4700000000000002</v>
      </c>
      <c r="AA51" s="206">
        <v>0.8</v>
      </c>
      <c r="AB51" s="206">
        <v>0</v>
      </c>
      <c r="AC51" s="206">
        <v>13.1</v>
      </c>
      <c r="AD51" s="206">
        <v>0</v>
      </c>
      <c r="AE51" s="206">
        <v>0</v>
      </c>
      <c r="AF51" s="206">
        <v>0</v>
      </c>
      <c r="AG51" s="206">
        <v>19.36</v>
      </c>
      <c r="AH51" s="206">
        <v>0</v>
      </c>
      <c r="AI51" s="206">
        <v>33.1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169.2</v>
      </c>
      <c r="AP51" s="206">
        <v>0</v>
      </c>
    </row>
    <row r="52" spans="1:42">
      <c r="A52" t="s">
        <v>94</v>
      </c>
      <c r="B52" s="206">
        <v>0</v>
      </c>
      <c r="C52" s="206">
        <v>7.07</v>
      </c>
      <c r="D52" s="206">
        <v>3.73</v>
      </c>
      <c r="E52" s="206">
        <v>0</v>
      </c>
      <c r="F52" s="206">
        <v>0</v>
      </c>
      <c r="G52" s="206">
        <v>17.79</v>
      </c>
      <c r="H52" s="206">
        <v>0</v>
      </c>
      <c r="I52" s="206">
        <v>20.23</v>
      </c>
      <c r="J52" s="206">
        <v>1.39</v>
      </c>
      <c r="K52" s="206">
        <v>43.92</v>
      </c>
      <c r="L52" s="206">
        <v>65.23</v>
      </c>
      <c r="M52" s="206">
        <v>0</v>
      </c>
      <c r="N52" s="206">
        <v>1.05</v>
      </c>
      <c r="O52" s="206">
        <v>0.88</v>
      </c>
      <c r="P52" s="206">
        <v>3.76</v>
      </c>
      <c r="Q52" s="206">
        <v>5.54</v>
      </c>
      <c r="R52" s="206">
        <v>0.68</v>
      </c>
      <c r="S52" s="206">
        <v>4.7699999999999996</v>
      </c>
      <c r="T52" s="206">
        <v>1.41</v>
      </c>
      <c r="U52" s="206">
        <v>9.66</v>
      </c>
      <c r="V52" s="206">
        <v>5.27</v>
      </c>
      <c r="W52" s="206">
        <v>6.77</v>
      </c>
      <c r="X52" s="206">
        <v>1.31</v>
      </c>
      <c r="Y52" s="206">
        <v>0</v>
      </c>
      <c r="Z52" s="206">
        <v>2.4700000000000002</v>
      </c>
      <c r="AA52" s="206">
        <v>0.8</v>
      </c>
      <c r="AB52" s="206">
        <v>0</v>
      </c>
      <c r="AC52" s="206">
        <v>13.1</v>
      </c>
      <c r="AD52" s="206">
        <v>0</v>
      </c>
      <c r="AE52" s="206">
        <v>0</v>
      </c>
      <c r="AF52" s="206">
        <v>0</v>
      </c>
      <c r="AG52" s="206">
        <v>19.36</v>
      </c>
      <c r="AH52" s="206">
        <v>0</v>
      </c>
      <c r="AI52" s="206">
        <v>33.1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169.2</v>
      </c>
      <c r="AP52" s="206">
        <v>0</v>
      </c>
    </row>
    <row r="53" spans="1:42">
      <c r="A53" t="s">
        <v>95</v>
      </c>
      <c r="B53" s="206">
        <v>0</v>
      </c>
      <c r="C53" s="206">
        <v>7.07</v>
      </c>
      <c r="D53" s="206">
        <v>3.73</v>
      </c>
      <c r="E53" s="206">
        <v>0</v>
      </c>
      <c r="F53" s="206">
        <v>0</v>
      </c>
      <c r="G53" s="206">
        <v>17.79</v>
      </c>
      <c r="H53" s="206">
        <v>0</v>
      </c>
      <c r="I53" s="206">
        <v>20.23</v>
      </c>
      <c r="J53" s="206">
        <v>1.39</v>
      </c>
      <c r="K53" s="206">
        <v>43.92</v>
      </c>
      <c r="L53" s="206">
        <v>65.23</v>
      </c>
      <c r="M53" s="206">
        <v>0</v>
      </c>
      <c r="N53" s="206">
        <v>1.05</v>
      </c>
      <c r="O53" s="206">
        <v>0.88</v>
      </c>
      <c r="P53" s="206">
        <v>3.76</v>
      </c>
      <c r="Q53" s="206">
        <v>5.54</v>
      </c>
      <c r="R53" s="206">
        <v>0.68</v>
      </c>
      <c r="S53" s="206">
        <v>4.7699999999999996</v>
      </c>
      <c r="T53" s="206">
        <v>1.41</v>
      </c>
      <c r="U53" s="206">
        <v>9.66</v>
      </c>
      <c r="V53" s="206">
        <v>5.27</v>
      </c>
      <c r="W53" s="206">
        <v>6.77</v>
      </c>
      <c r="X53" s="206">
        <v>1.67</v>
      </c>
      <c r="Y53" s="206">
        <v>0</v>
      </c>
      <c r="Z53" s="206">
        <v>36.56</v>
      </c>
      <c r="AA53" s="206">
        <v>0.8</v>
      </c>
      <c r="AB53" s="206">
        <v>0</v>
      </c>
      <c r="AC53" s="206">
        <v>13.1</v>
      </c>
      <c r="AD53" s="206">
        <v>0</v>
      </c>
      <c r="AE53" s="206">
        <v>0</v>
      </c>
      <c r="AF53" s="206">
        <v>0</v>
      </c>
      <c r="AG53" s="206">
        <v>19.36</v>
      </c>
      <c r="AH53" s="206">
        <v>0</v>
      </c>
      <c r="AI53" s="206">
        <v>33.1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169.2</v>
      </c>
      <c r="AP53" s="206">
        <v>0</v>
      </c>
    </row>
    <row r="54" spans="1:42">
      <c r="A54" t="s">
        <v>96</v>
      </c>
      <c r="B54" s="206">
        <v>0</v>
      </c>
      <c r="C54" s="206">
        <v>7.07</v>
      </c>
      <c r="D54" s="206">
        <v>3.73</v>
      </c>
      <c r="E54" s="206">
        <v>0</v>
      </c>
      <c r="F54" s="206">
        <v>0</v>
      </c>
      <c r="G54" s="206">
        <v>17.79</v>
      </c>
      <c r="H54" s="206">
        <v>0</v>
      </c>
      <c r="I54" s="206">
        <v>20.23</v>
      </c>
      <c r="J54" s="206">
        <v>1.39</v>
      </c>
      <c r="K54" s="206">
        <v>43.92</v>
      </c>
      <c r="L54" s="206">
        <v>65.23</v>
      </c>
      <c r="M54" s="206">
        <v>0</v>
      </c>
      <c r="N54" s="206">
        <v>1.05</v>
      </c>
      <c r="O54" s="206">
        <v>0.88</v>
      </c>
      <c r="P54" s="206">
        <v>3.76</v>
      </c>
      <c r="Q54" s="206">
        <v>5.54</v>
      </c>
      <c r="R54" s="206">
        <v>0.68</v>
      </c>
      <c r="S54" s="206">
        <v>4.7699999999999996</v>
      </c>
      <c r="T54" s="206">
        <v>1.41</v>
      </c>
      <c r="U54" s="206">
        <v>9.66</v>
      </c>
      <c r="V54" s="206">
        <v>5.27</v>
      </c>
      <c r="W54" s="206">
        <v>6.77</v>
      </c>
      <c r="X54" s="206">
        <v>1.67</v>
      </c>
      <c r="Y54" s="206">
        <v>0</v>
      </c>
      <c r="Z54" s="206">
        <v>36.56</v>
      </c>
      <c r="AA54" s="206">
        <v>0.8</v>
      </c>
      <c r="AB54" s="206">
        <v>0</v>
      </c>
      <c r="AC54" s="206">
        <v>13.1</v>
      </c>
      <c r="AD54" s="206">
        <v>0</v>
      </c>
      <c r="AE54" s="206">
        <v>0</v>
      </c>
      <c r="AF54" s="206">
        <v>0</v>
      </c>
      <c r="AG54" s="206">
        <v>19.36</v>
      </c>
      <c r="AH54" s="206">
        <v>0</v>
      </c>
      <c r="AI54" s="206">
        <v>33.1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169.2</v>
      </c>
      <c r="AP54" s="206">
        <v>0</v>
      </c>
    </row>
    <row r="55" spans="1:42">
      <c r="A55" t="s">
        <v>97</v>
      </c>
      <c r="B55" s="206">
        <v>0</v>
      </c>
      <c r="C55" s="206">
        <v>7.07</v>
      </c>
      <c r="D55" s="206">
        <v>3.73</v>
      </c>
      <c r="E55" s="206">
        <v>0</v>
      </c>
      <c r="F55" s="206">
        <v>0</v>
      </c>
      <c r="G55" s="206">
        <v>17.79</v>
      </c>
      <c r="H55" s="206">
        <v>0</v>
      </c>
      <c r="I55" s="206">
        <v>20.23</v>
      </c>
      <c r="J55" s="206">
        <v>1.39</v>
      </c>
      <c r="K55" s="206">
        <v>43.92</v>
      </c>
      <c r="L55" s="206">
        <v>65.23</v>
      </c>
      <c r="M55" s="206">
        <v>0</v>
      </c>
      <c r="N55" s="206">
        <v>1.05</v>
      </c>
      <c r="O55" s="206">
        <v>0.88</v>
      </c>
      <c r="P55" s="206">
        <v>3.76</v>
      </c>
      <c r="Q55" s="206">
        <v>5.54</v>
      </c>
      <c r="R55" s="206">
        <v>0.68</v>
      </c>
      <c r="S55" s="206">
        <v>4.7699999999999996</v>
      </c>
      <c r="T55" s="206">
        <v>1.41</v>
      </c>
      <c r="U55" s="206">
        <v>9.66</v>
      </c>
      <c r="V55" s="206">
        <v>5.27</v>
      </c>
      <c r="W55" s="206">
        <v>6.77</v>
      </c>
      <c r="X55" s="206">
        <v>1.31</v>
      </c>
      <c r="Y55" s="206">
        <v>0</v>
      </c>
      <c r="Z55" s="206">
        <v>36.56</v>
      </c>
      <c r="AA55" s="206">
        <v>13.26</v>
      </c>
      <c r="AB55" s="206">
        <v>0</v>
      </c>
      <c r="AC55" s="206">
        <v>13.1</v>
      </c>
      <c r="AD55" s="206">
        <v>0</v>
      </c>
      <c r="AE55" s="206">
        <v>0</v>
      </c>
      <c r="AF55" s="206">
        <v>0</v>
      </c>
      <c r="AG55" s="206">
        <v>19.36</v>
      </c>
      <c r="AH55" s="206">
        <v>0</v>
      </c>
      <c r="AI55" s="206">
        <v>33.1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169.2</v>
      </c>
      <c r="AP55" s="206">
        <v>0</v>
      </c>
    </row>
    <row r="56" spans="1:42">
      <c r="A56" t="s">
        <v>98</v>
      </c>
      <c r="B56" s="206">
        <v>0</v>
      </c>
      <c r="C56" s="206">
        <v>7.07</v>
      </c>
      <c r="D56" s="206">
        <v>3.73</v>
      </c>
      <c r="E56" s="206">
        <v>0</v>
      </c>
      <c r="F56" s="206">
        <v>0</v>
      </c>
      <c r="G56" s="206">
        <v>17.79</v>
      </c>
      <c r="H56" s="206">
        <v>0</v>
      </c>
      <c r="I56" s="206">
        <v>20.23</v>
      </c>
      <c r="J56" s="206">
        <v>1.39</v>
      </c>
      <c r="K56" s="206">
        <v>43.92</v>
      </c>
      <c r="L56" s="206">
        <v>65.23</v>
      </c>
      <c r="M56" s="206">
        <v>0</v>
      </c>
      <c r="N56" s="206">
        <v>1.05</v>
      </c>
      <c r="O56" s="206">
        <v>0.88</v>
      </c>
      <c r="P56" s="206">
        <v>3.76</v>
      </c>
      <c r="Q56" s="206">
        <v>5.54</v>
      </c>
      <c r="R56" s="206">
        <v>0.68</v>
      </c>
      <c r="S56" s="206">
        <v>4.7699999999999996</v>
      </c>
      <c r="T56" s="206">
        <v>1.41</v>
      </c>
      <c r="U56" s="206">
        <v>9.66</v>
      </c>
      <c r="V56" s="206">
        <v>5.27</v>
      </c>
      <c r="W56" s="206">
        <v>6.77</v>
      </c>
      <c r="X56" s="206">
        <v>1.31</v>
      </c>
      <c r="Y56" s="206">
        <v>0</v>
      </c>
      <c r="Z56" s="206">
        <v>36.56</v>
      </c>
      <c r="AA56" s="206">
        <v>13.26</v>
      </c>
      <c r="AB56" s="206">
        <v>0</v>
      </c>
      <c r="AC56" s="206">
        <v>13.1</v>
      </c>
      <c r="AD56" s="206">
        <v>0</v>
      </c>
      <c r="AE56" s="206">
        <v>0</v>
      </c>
      <c r="AF56" s="206">
        <v>0</v>
      </c>
      <c r="AG56" s="206">
        <v>19.36</v>
      </c>
      <c r="AH56" s="206">
        <v>0</v>
      </c>
      <c r="AI56" s="206">
        <v>33.1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169.2</v>
      </c>
      <c r="AP56" s="206">
        <v>0</v>
      </c>
    </row>
    <row r="57" spans="1:42">
      <c r="A57" t="s">
        <v>99</v>
      </c>
      <c r="B57" s="206">
        <v>0</v>
      </c>
      <c r="C57" s="206">
        <v>7.07</v>
      </c>
      <c r="D57" s="206">
        <v>3.73</v>
      </c>
      <c r="E57" s="206">
        <v>0</v>
      </c>
      <c r="F57" s="206">
        <v>0</v>
      </c>
      <c r="G57" s="206">
        <v>17.79</v>
      </c>
      <c r="H57" s="206">
        <v>0</v>
      </c>
      <c r="I57" s="206">
        <v>20.23</v>
      </c>
      <c r="J57" s="206">
        <v>1.39</v>
      </c>
      <c r="K57" s="206">
        <v>43.92</v>
      </c>
      <c r="L57" s="206">
        <v>65.23</v>
      </c>
      <c r="M57" s="206">
        <v>0</v>
      </c>
      <c r="N57" s="206">
        <v>1.05</v>
      </c>
      <c r="O57" s="206">
        <v>0.88</v>
      </c>
      <c r="P57" s="206">
        <v>2.41</v>
      </c>
      <c r="Q57" s="206">
        <v>5.54</v>
      </c>
      <c r="R57" s="206">
        <v>2.4900000000000002</v>
      </c>
      <c r="S57" s="206">
        <v>4.7699999999999996</v>
      </c>
      <c r="T57" s="206">
        <v>1.41</v>
      </c>
      <c r="U57" s="206">
        <v>9.66</v>
      </c>
      <c r="V57" s="206">
        <v>5.27</v>
      </c>
      <c r="W57" s="206">
        <v>6.77</v>
      </c>
      <c r="X57" s="206">
        <v>1.31</v>
      </c>
      <c r="Y57" s="206">
        <v>0</v>
      </c>
      <c r="Z57" s="206">
        <v>36.56</v>
      </c>
      <c r="AA57" s="206">
        <v>13.26</v>
      </c>
      <c r="AB57" s="206">
        <v>0</v>
      </c>
      <c r="AC57" s="206">
        <v>13.1</v>
      </c>
      <c r="AD57" s="206">
        <v>0</v>
      </c>
      <c r="AE57" s="206">
        <v>0</v>
      </c>
      <c r="AF57" s="206">
        <v>0</v>
      </c>
      <c r="AG57" s="206">
        <v>19.36</v>
      </c>
      <c r="AH57" s="206">
        <v>0</v>
      </c>
      <c r="AI57" s="206">
        <v>33.1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169.2</v>
      </c>
      <c r="AP57" s="206">
        <v>0</v>
      </c>
    </row>
    <row r="58" spans="1:42">
      <c r="A58" t="s">
        <v>100</v>
      </c>
      <c r="B58" s="206">
        <v>0</v>
      </c>
      <c r="C58" s="206">
        <v>7.07</v>
      </c>
      <c r="D58" s="206">
        <v>3.73</v>
      </c>
      <c r="E58" s="206">
        <v>0</v>
      </c>
      <c r="F58" s="206">
        <v>0</v>
      </c>
      <c r="G58" s="206">
        <v>17.79</v>
      </c>
      <c r="H58" s="206">
        <v>0</v>
      </c>
      <c r="I58" s="206">
        <v>20.23</v>
      </c>
      <c r="J58" s="206">
        <v>1.39</v>
      </c>
      <c r="K58" s="206">
        <v>43.92</v>
      </c>
      <c r="L58" s="206">
        <v>65.23</v>
      </c>
      <c r="M58" s="206">
        <v>0</v>
      </c>
      <c r="N58" s="206">
        <v>1.05</v>
      </c>
      <c r="O58" s="206">
        <v>0.88</v>
      </c>
      <c r="P58" s="206">
        <v>2.41</v>
      </c>
      <c r="Q58" s="206">
        <v>5.54</v>
      </c>
      <c r="R58" s="206">
        <v>2.4900000000000002</v>
      </c>
      <c r="S58" s="206">
        <v>4.7699999999999996</v>
      </c>
      <c r="T58" s="206">
        <v>1.41</v>
      </c>
      <c r="U58" s="206">
        <v>9.66</v>
      </c>
      <c r="V58" s="206">
        <v>5.27</v>
      </c>
      <c r="W58" s="206">
        <v>6.77</v>
      </c>
      <c r="X58" s="206">
        <v>1.31</v>
      </c>
      <c r="Y58" s="206">
        <v>0</v>
      </c>
      <c r="Z58" s="206">
        <v>36.56</v>
      </c>
      <c r="AA58" s="206">
        <v>13.26</v>
      </c>
      <c r="AB58" s="206">
        <v>0</v>
      </c>
      <c r="AC58" s="206">
        <v>13.1</v>
      </c>
      <c r="AD58" s="206">
        <v>0</v>
      </c>
      <c r="AE58" s="206">
        <v>0</v>
      </c>
      <c r="AF58" s="206">
        <v>0</v>
      </c>
      <c r="AG58" s="206">
        <v>19.36</v>
      </c>
      <c r="AH58" s="206">
        <v>0</v>
      </c>
      <c r="AI58" s="206">
        <v>33.1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169.2</v>
      </c>
      <c r="AP58" s="206">
        <v>0</v>
      </c>
    </row>
    <row r="59" spans="1:42">
      <c r="A59" t="s">
        <v>101</v>
      </c>
      <c r="B59" s="206">
        <v>0</v>
      </c>
      <c r="C59" s="206">
        <v>7.07</v>
      </c>
      <c r="D59" s="206">
        <v>3.73</v>
      </c>
      <c r="E59" s="206">
        <v>0</v>
      </c>
      <c r="F59" s="206">
        <v>0</v>
      </c>
      <c r="G59" s="206">
        <v>17.79</v>
      </c>
      <c r="H59" s="206">
        <v>0</v>
      </c>
      <c r="I59" s="206">
        <v>20.23</v>
      </c>
      <c r="J59" s="206">
        <v>1.39</v>
      </c>
      <c r="K59" s="206">
        <v>43.92</v>
      </c>
      <c r="L59" s="206">
        <v>65.23</v>
      </c>
      <c r="M59" s="206">
        <v>0</v>
      </c>
      <c r="N59" s="206">
        <v>1.05</v>
      </c>
      <c r="O59" s="206">
        <v>0.88</v>
      </c>
      <c r="P59" s="206">
        <v>2.41</v>
      </c>
      <c r="Q59" s="206">
        <v>5.54</v>
      </c>
      <c r="R59" s="206">
        <v>2.4900000000000002</v>
      </c>
      <c r="S59" s="206">
        <v>4.7699999999999996</v>
      </c>
      <c r="T59" s="206">
        <v>1.41</v>
      </c>
      <c r="U59" s="206">
        <v>9.66</v>
      </c>
      <c r="V59" s="206">
        <v>5.27</v>
      </c>
      <c r="W59" s="206">
        <v>0.75</v>
      </c>
      <c r="X59" s="206">
        <v>1.31</v>
      </c>
      <c r="Y59" s="206">
        <v>0</v>
      </c>
      <c r="Z59" s="206">
        <v>2.4700000000000002</v>
      </c>
      <c r="AA59" s="206">
        <v>13.26</v>
      </c>
      <c r="AB59" s="206">
        <v>0</v>
      </c>
      <c r="AC59" s="206">
        <v>13.1</v>
      </c>
      <c r="AD59" s="206">
        <v>0</v>
      </c>
      <c r="AE59" s="206">
        <v>0</v>
      </c>
      <c r="AF59" s="206">
        <v>0</v>
      </c>
      <c r="AG59" s="206">
        <v>19.36</v>
      </c>
      <c r="AH59" s="206">
        <v>0</v>
      </c>
      <c r="AI59" s="206">
        <v>33.1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169.2</v>
      </c>
      <c r="AP59" s="206">
        <v>0</v>
      </c>
    </row>
    <row r="60" spans="1:42">
      <c r="A60" t="s">
        <v>102</v>
      </c>
      <c r="B60" s="206">
        <v>0</v>
      </c>
      <c r="C60" s="206">
        <v>7.07</v>
      </c>
      <c r="D60" s="206">
        <v>3.73</v>
      </c>
      <c r="E60" s="206">
        <v>0</v>
      </c>
      <c r="F60" s="206">
        <v>0</v>
      </c>
      <c r="G60" s="206">
        <v>17.79</v>
      </c>
      <c r="H60" s="206">
        <v>0</v>
      </c>
      <c r="I60" s="206">
        <v>20.23</v>
      </c>
      <c r="J60" s="206">
        <v>1.39</v>
      </c>
      <c r="K60" s="206">
        <v>43.92</v>
      </c>
      <c r="L60" s="206">
        <v>65.23</v>
      </c>
      <c r="M60" s="206">
        <v>0</v>
      </c>
      <c r="N60" s="206">
        <v>1.05</v>
      </c>
      <c r="O60" s="206">
        <v>0.88</v>
      </c>
      <c r="P60" s="206">
        <v>2.41</v>
      </c>
      <c r="Q60" s="206">
        <v>5.54</v>
      </c>
      <c r="R60" s="206">
        <v>2.4900000000000002</v>
      </c>
      <c r="S60" s="206">
        <v>4.7699999999999996</v>
      </c>
      <c r="T60" s="206">
        <v>1.41</v>
      </c>
      <c r="U60" s="206">
        <v>9.66</v>
      </c>
      <c r="V60" s="206">
        <v>5.27</v>
      </c>
      <c r="W60" s="206">
        <v>0.75</v>
      </c>
      <c r="X60" s="206">
        <v>1.31</v>
      </c>
      <c r="Y60" s="206">
        <v>0</v>
      </c>
      <c r="Z60" s="206">
        <v>2.4700000000000002</v>
      </c>
      <c r="AA60" s="206">
        <v>13.26</v>
      </c>
      <c r="AB60" s="206">
        <v>0</v>
      </c>
      <c r="AC60" s="206">
        <v>13.1</v>
      </c>
      <c r="AD60" s="206">
        <v>0</v>
      </c>
      <c r="AE60" s="206">
        <v>0</v>
      </c>
      <c r="AF60" s="206">
        <v>0</v>
      </c>
      <c r="AG60" s="206">
        <v>19.36</v>
      </c>
      <c r="AH60" s="206">
        <v>0</v>
      </c>
      <c r="AI60" s="206">
        <v>33.1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169.2</v>
      </c>
      <c r="AP60" s="206">
        <v>0</v>
      </c>
    </row>
    <row r="61" spans="1:42">
      <c r="A61" t="s">
        <v>103</v>
      </c>
      <c r="B61" s="206">
        <v>0</v>
      </c>
      <c r="C61" s="206">
        <v>7.07</v>
      </c>
      <c r="D61" s="206">
        <v>3.73</v>
      </c>
      <c r="E61" s="206">
        <v>0</v>
      </c>
      <c r="F61" s="206">
        <v>0</v>
      </c>
      <c r="G61" s="206">
        <v>17.79</v>
      </c>
      <c r="H61" s="206">
        <v>0</v>
      </c>
      <c r="I61" s="206">
        <v>20.23</v>
      </c>
      <c r="J61" s="206">
        <v>1.39</v>
      </c>
      <c r="K61" s="206">
        <v>43.92</v>
      </c>
      <c r="L61" s="206">
        <v>65.23</v>
      </c>
      <c r="M61" s="206">
        <v>0</v>
      </c>
      <c r="N61" s="206">
        <v>1.05</v>
      </c>
      <c r="O61" s="206">
        <v>0.88</v>
      </c>
      <c r="P61" s="206">
        <v>2.41</v>
      </c>
      <c r="Q61" s="206">
        <v>5.54</v>
      </c>
      <c r="R61" s="206">
        <v>2.4900000000000002</v>
      </c>
      <c r="S61" s="206">
        <v>4.7699999999999996</v>
      </c>
      <c r="T61" s="206">
        <v>1.41</v>
      </c>
      <c r="U61" s="206">
        <v>9.66</v>
      </c>
      <c r="V61" s="206">
        <v>5.27</v>
      </c>
      <c r="W61" s="206">
        <v>0.42</v>
      </c>
      <c r="X61" s="206">
        <v>0</v>
      </c>
      <c r="Y61" s="206">
        <v>0</v>
      </c>
      <c r="Z61" s="206">
        <v>2.4700000000000002</v>
      </c>
      <c r="AA61" s="206">
        <v>13.26</v>
      </c>
      <c r="AB61" s="206">
        <v>0</v>
      </c>
      <c r="AC61" s="206">
        <v>13.1</v>
      </c>
      <c r="AD61" s="206">
        <v>0</v>
      </c>
      <c r="AE61" s="206">
        <v>0</v>
      </c>
      <c r="AF61" s="206">
        <v>0</v>
      </c>
      <c r="AG61" s="206">
        <v>19.36</v>
      </c>
      <c r="AH61" s="206">
        <v>0</v>
      </c>
      <c r="AI61" s="206">
        <v>33.1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169.2</v>
      </c>
      <c r="AP61" s="206">
        <v>0</v>
      </c>
    </row>
    <row r="62" spans="1:42">
      <c r="A62" t="s">
        <v>104</v>
      </c>
      <c r="B62" s="206">
        <v>0</v>
      </c>
      <c r="C62" s="206">
        <v>7.07</v>
      </c>
      <c r="D62" s="206">
        <v>3.73</v>
      </c>
      <c r="E62" s="206">
        <v>0</v>
      </c>
      <c r="F62" s="206">
        <v>0</v>
      </c>
      <c r="G62" s="206">
        <v>17.79</v>
      </c>
      <c r="H62" s="206">
        <v>0</v>
      </c>
      <c r="I62" s="206">
        <v>20.23</v>
      </c>
      <c r="J62" s="206">
        <v>1.39</v>
      </c>
      <c r="K62" s="206">
        <v>43.92</v>
      </c>
      <c r="L62" s="206">
        <v>65.23</v>
      </c>
      <c r="M62" s="206">
        <v>0</v>
      </c>
      <c r="N62" s="206">
        <v>1.05</v>
      </c>
      <c r="O62" s="206">
        <v>0.88</v>
      </c>
      <c r="P62" s="206">
        <v>2.41</v>
      </c>
      <c r="Q62" s="206">
        <v>5.54</v>
      </c>
      <c r="R62" s="206">
        <v>2.4900000000000002</v>
      </c>
      <c r="S62" s="206">
        <v>4.7699999999999996</v>
      </c>
      <c r="T62" s="206">
        <v>1.41</v>
      </c>
      <c r="U62" s="206">
        <v>9.66</v>
      </c>
      <c r="V62" s="206">
        <v>5.27</v>
      </c>
      <c r="W62" s="206">
        <v>0.42</v>
      </c>
      <c r="X62" s="206">
        <v>0</v>
      </c>
      <c r="Y62" s="206">
        <v>0</v>
      </c>
      <c r="Z62" s="206">
        <v>2.4700000000000002</v>
      </c>
      <c r="AA62" s="206">
        <v>13.26</v>
      </c>
      <c r="AB62" s="206">
        <v>0</v>
      </c>
      <c r="AC62" s="206">
        <v>-0.53</v>
      </c>
      <c r="AD62" s="206">
        <v>0</v>
      </c>
      <c r="AE62" s="206">
        <v>0</v>
      </c>
      <c r="AF62" s="206">
        <v>0</v>
      </c>
      <c r="AG62" s="206">
        <v>19.36</v>
      </c>
      <c r="AH62" s="206">
        <v>0</v>
      </c>
      <c r="AI62" s="206">
        <v>33.1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169.2</v>
      </c>
      <c r="AP62" s="206">
        <v>0</v>
      </c>
    </row>
    <row r="63" spans="1:42">
      <c r="A63" t="s">
        <v>105</v>
      </c>
      <c r="B63" s="206">
        <v>0</v>
      </c>
      <c r="C63" s="206">
        <v>7.07</v>
      </c>
      <c r="D63" s="206">
        <v>3.73</v>
      </c>
      <c r="E63" s="206">
        <v>0</v>
      </c>
      <c r="F63" s="206">
        <v>0</v>
      </c>
      <c r="G63" s="206">
        <v>17.829999999999998</v>
      </c>
      <c r="H63" s="206">
        <v>0</v>
      </c>
      <c r="I63" s="206">
        <v>20.23</v>
      </c>
      <c r="J63" s="206">
        <v>1.39</v>
      </c>
      <c r="K63" s="206">
        <v>43.92</v>
      </c>
      <c r="L63" s="206">
        <v>65.23</v>
      </c>
      <c r="M63" s="206">
        <v>0</v>
      </c>
      <c r="N63" s="206">
        <v>1.05</v>
      </c>
      <c r="O63" s="206">
        <v>0.88</v>
      </c>
      <c r="P63" s="206">
        <v>2.41</v>
      </c>
      <c r="Q63" s="206">
        <v>5.54</v>
      </c>
      <c r="R63" s="206">
        <v>2.4900000000000002</v>
      </c>
      <c r="S63" s="206">
        <v>4.7699999999999996</v>
      </c>
      <c r="T63" s="206">
        <v>1.41</v>
      </c>
      <c r="U63" s="206">
        <v>9.66</v>
      </c>
      <c r="V63" s="206">
        <v>5.27</v>
      </c>
      <c r="W63" s="206">
        <v>0.42</v>
      </c>
      <c r="X63" s="206">
        <v>0</v>
      </c>
      <c r="Y63" s="206">
        <v>0</v>
      </c>
      <c r="Z63" s="206">
        <v>2.4700000000000002</v>
      </c>
      <c r="AA63" s="206">
        <v>13.26</v>
      </c>
      <c r="AB63" s="206">
        <v>0</v>
      </c>
      <c r="AC63" s="206">
        <v>13.1</v>
      </c>
      <c r="AD63" s="206">
        <v>0</v>
      </c>
      <c r="AE63" s="206">
        <v>0</v>
      </c>
      <c r="AF63" s="206">
        <v>0</v>
      </c>
      <c r="AG63" s="206">
        <v>19.36</v>
      </c>
      <c r="AH63" s="206">
        <v>0</v>
      </c>
      <c r="AI63" s="206">
        <v>33.1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169.2</v>
      </c>
      <c r="AP63" s="206">
        <v>0</v>
      </c>
    </row>
    <row r="64" spans="1:42">
      <c r="A64" t="s">
        <v>106</v>
      </c>
      <c r="B64" s="206">
        <v>0</v>
      </c>
      <c r="C64" s="206">
        <v>7.07</v>
      </c>
      <c r="D64" s="206">
        <v>3.73</v>
      </c>
      <c r="E64" s="206">
        <v>0</v>
      </c>
      <c r="F64" s="206">
        <v>0</v>
      </c>
      <c r="G64" s="206">
        <v>17.829999999999998</v>
      </c>
      <c r="H64" s="206">
        <v>0</v>
      </c>
      <c r="I64" s="206">
        <v>20.23</v>
      </c>
      <c r="J64" s="206">
        <v>1.39</v>
      </c>
      <c r="K64" s="206">
        <v>43.92</v>
      </c>
      <c r="L64" s="206">
        <v>65.23</v>
      </c>
      <c r="M64" s="206">
        <v>0</v>
      </c>
      <c r="N64" s="206">
        <v>1.05</v>
      </c>
      <c r="O64" s="206">
        <v>0.88</v>
      </c>
      <c r="P64" s="206">
        <v>2.41</v>
      </c>
      <c r="Q64" s="206">
        <v>5.54</v>
      </c>
      <c r="R64" s="206">
        <v>2.4900000000000002</v>
      </c>
      <c r="S64" s="206">
        <v>4.7699999999999996</v>
      </c>
      <c r="T64" s="206">
        <v>1.41</v>
      </c>
      <c r="U64" s="206">
        <v>9.66</v>
      </c>
      <c r="V64" s="206">
        <v>5.27</v>
      </c>
      <c r="W64" s="206">
        <v>0.42</v>
      </c>
      <c r="X64" s="206">
        <v>0</v>
      </c>
      <c r="Y64" s="206">
        <v>0</v>
      </c>
      <c r="Z64" s="206">
        <v>2.4700000000000002</v>
      </c>
      <c r="AA64" s="206">
        <v>13.26</v>
      </c>
      <c r="AB64" s="206">
        <v>0</v>
      </c>
      <c r="AC64" s="206">
        <v>13.1</v>
      </c>
      <c r="AD64" s="206">
        <v>0</v>
      </c>
      <c r="AE64" s="206">
        <v>0</v>
      </c>
      <c r="AF64" s="206">
        <v>0</v>
      </c>
      <c r="AG64" s="206">
        <v>19.36</v>
      </c>
      <c r="AH64" s="206">
        <v>0</v>
      </c>
      <c r="AI64" s="206">
        <v>33.1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169.2</v>
      </c>
      <c r="AP64" s="206">
        <v>0</v>
      </c>
    </row>
    <row r="65" spans="1:42">
      <c r="A65" t="s">
        <v>107</v>
      </c>
      <c r="B65" s="206">
        <v>0</v>
      </c>
      <c r="C65" s="206">
        <v>7.07</v>
      </c>
      <c r="D65" s="206">
        <v>3.73</v>
      </c>
      <c r="E65" s="206">
        <v>0</v>
      </c>
      <c r="F65" s="206">
        <v>0</v>
      </c>
      <c r="G65" s="206">
        <v>17.829999999999998</v>
      </c>
      <c r="H65" s="206">
        <v>0</v>
      </c>
      <c r="I65" s="206">
        <v>20.23</v>
      </c>
      <c r="J65" s="206">
        <v>1.39</v>
      </c>
      <c r="K65" s="206">
        <v>43.92</v>
      </c>
      <c r="L65" s="206">
        <v>65.23</v>
      </c>
      <c r="M65" s="206">
        <v>0</v>
      </c>
      <c r="N65" s="206">
        <v>1.05</v>
      </c>
      <c r="O65" s="206">
        <v>0.88</v>
      </c>
      <c r="P65" s="206">
        <v>2.41</v>
      </c>
      <c r="Q65" s="206">
        <v>5.54</v>
      </c>
      <c r="R65" s="206">
        <v>2.4900000000000002</v>
      </c>
      <c r="S65" s="206">
        <v>4.7699999999999996</v>
      </c>
      <c r="T65" s="206">
        <v>1.41</v>
      </c>
      <c r="U65" s="206">
        <v>9.66</v>
      </c>
      <c r="V65" s="206">
        <v>5.27</v>
      </c>
      <c r="W65" s="206">
        <v>0.42</v>
      </c>
      <c r="X65" s="206">
        <v>0.64</v>
      </c>
      <c r="Y65" s="206">
        <v>0</v>
      </c>
      <c r="Z65" s="206">
        <v>2.4700000000000002</v>
      </c>
      <c r="AA65" s="206">
        <v>13.26</v>
      </c>
      <c r="AB65" s="206">
        <v>0</v>
      </c>
      <c r="AC65" s="206">
        <v>-0.53</v>
      </c>
      <c r="AD65" s="206">
        <v>0</v>
      </c>
      <c r="AE65" s="206">
        <v>0</v>
      </c>
      <c r="AF65" s="206">
        <v>0</v>
      </c>
      <c r="AG65" s="206">
        <v>19.36</v>
      </c>
      <c r="AH65" s="206">
        <v>0</v>
      </c>
      <c r="AI65" s="206">
        <v>33.1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169.2</v>
      </c>
      <c r="AP65" s="206">
        <v>0</v>
      </c>
    </row>
    <row r="66" spans="1:42">
      <c r="A66" t="s">
        <v>108</v>
      </c>
      <c r="B66" s="206">
        <v>0</v>
      </c>
      <c r="C66" s="206">
        <v>7.07</v>
      </c>
      <c r="D66" s="206">
        <v>3.73</v>
      </c>
      <c r="E66" s="206">
        <v>0</v>
      </c>
      <c r="F66" s="206">
        <v>0</v>
      </c>
      <c r="G66" s="206">
        <v>17.829999999999998</v>
      </c>
      <c r="H66" s="206">
        <v>0</v>
      </c>
      <c r="I66" s="206">
        <v>20.23</v>
      </c>
      <c r="J66" s="206">
        <v>1.39</v>
      </c>
      <c r="K66" s="206">
        <v>43.92</v>
      </c>
      <c r="L66" s="206">
        <v>65.23</v>
      </c>
      <c r="M66" s="206">
        <v>0</v>
      </c>
      <c r="N66" s="206">
        <v>1.05</v>
      </c>
      <c r="O66" s="206">
        <v>0.88</v>
      </c>
      <c r="P66" s="206">
        <v>2.41</v>
      </c>
      <c r="Q66" s="206">
        <v>5.54</v>
      </c>
      <c r="R66" s="206">
        <v>2.4900000000000002</v>
      </c>
      <c r="S66" s="206">
        <v>4.7699999999999996</v>
      </c>
      <c r="T66" s="206">
        <v>1.41</v>
      </c>
      <c r="U66" s="206">
        <v>9.66</v>
      </c>
      <c r="V66" s="206">
        <v>5.27</v>
      </c>
      <c r="W66" s="206">
        <v>0.42</v>
      </c>
      <c r="X66" s="206">
        <v>0</v>
      </c>
      <c r="Y66" s="206">
        <v>0</v>
      </c>
      <c r="Z66" s="206">
        <v>2.4700000000000002</v>
      </c>
      <c r="AA66" s="206">
        <v>13.26</v>
      </c>
      <c r="AB66" s="206">
        <v>0</v>
      </c>
      <c r="AC66" s="206">
        <v>13.1</v>
      </c>
      <c r="AD66" s="206">
        <v>0</v>
      </c>
      <c r="AE66" s="206">
        <v>0</v>
      </c>
      <c r="AF66" s="206">
        <v>0</v>
      </c>
      <c r="AG66" s="206">
        <v>19.36</v>
      </c>
      <c r="AH66" s="206">
        <v>0</v>
      </c>
      <c r="AI66" s="206">
        <v>33.1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169.2</v>
      </c>
      <c r="AP66" s="206">
        <v>0</v>
      </c>
    </row>
    <row r="67" spans="1:42">
      <c r="A67" t="s">
        <v>109</v>
      </c>
      <c r="B67" s="206">
        <v>0</v>
      </c>
      <c r="C67" s="206">
        <v>7.07</v>
      </c>
      <c r="D67" s="206">
        <v>3.73</v>
      </c>
      <c r="E67" s="206">
        <v>0</v>
      </c>
      <c r="F67" s="206">
        <v>8.94</v>
      </c>
      <c r="G67" s="206">
        <v>8.59</v>
      </c>
      <c r="H67" s="206">
        <v>0</v>
      </c>
      <c r="I67" s="206">
        <v>20.23</v>
      </c>
      <c r="J67" s="206">
        <v>1.39</v>
      </c>
      <c r="K67" s="206">
        <v>5.32</v>
      </c>
      <c r="L67" s="206">
        <v>65.23</v>
      </c>
      <c r="M67" s="206">
        <v>0</v>
      </c>
      <c r="N67" s="206">
        <v>1.05</v>
      </c>
      <c r="O67" s="206">
        <v>0.88</v>
      </c>
      <c r="P67" s="206">
        <v>2.41</v>
      </c>
      <c r="Q67" s="206">
        <v>5.54</v>
      </c>
      <c r="R67" s="206">
        <v>0.19</v>
      </c>
      <c r="S67" s="206">
        <v>0.24</v>
      </c>
      <c r="T67" s="206">
        <v>1.41</v>
      </c>
      <c r="U67" s="206">
        <v>9.66</v>
      </c>
      <c r="V67" s="206">
        <v>0.62</v>
      </c>
      <c r="W67" s="206">
        <v>0.42</v>
      </c>
      <c r="X67" s="206">
        <v>0.97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13.1</v>
      </c>
      <c r="AD67" s="206">
        <v>0</v>
      </c>
      <c r="AE67" s="206">
        <v>0</v>
      </c>
      <c r="AF67" s="206">
        <v>0</v>
      </c>
      <c r="AG67" s="206">
        <v>19.36</v>
      </c>
      <c r="AH67" s="206">
        <v>0</v>
      </c>
      <c r="AI67" s="206">
        <v>33.1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169.2</v>
      </c>
      <c r="AP67" s="206">
        <v>0</v>
      </c>
    </row>
    <row r="68" spans="1:42">
      <c r="A68" t="s">
        <v>110</v>
      </c>
      <c r="B68" s="206">
        <v>0</v>
      </c>
      <c r="C68" s="206">
        <v>7.07</v>
      </c>
      <c r="D68" s="206">
        <v>3.73</v>
      </c>
      <c r="E68" s="206">
        <v>0</v>
      </c>
      <c r="F68" s="206">
        <v>8.94</v>
      </c>
      <c r="G68" s="206">
        <v>8.59</v>
      </c>
      <c r="H68" s="206">
        <v>0</v>
      </c>
      <c r="I68" s="206">
        <v>20.23</v>
      </c>
      <c r="J68" s="206">
        <v>1.39</v>
      </c>
      <c r="K68" s="206">
        <v>5.32</v>
      </c>
      <c r="L68" s="206">
        <v>65.23</v>
      </c>
      <c r="M68" s="206">
        <v>0</v>
      </c>
      <c r="N68" s="206">
        <v>1.05</v>
      </c>
      <c r="O68" s="206">
        <v>0.88</v>
      </c>
      <c r="P68" s="206">
        <v>2.41</v>
      </c>
      <c r="Q68" s="206">
        <v>5.54</v>
      </c>
      <c r="R68" s="206">
        <v>0.19</v>
      </c>
      <c r="S68" s="206">
        <v>0.24</v>
      </c>
      <c r="T68" s="206">
        <v>1.41</v>
      </c>
      <c r="U68" s="206">
        <v>9.66</v>
      </c>
      <c r="V68" s="206">
        <v>0.62</v>
      </c>
      <c r="W68" s="206">
        <v>0.42</v>
      </c>
      <c r="X68" s="206">
        <v>0.97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13.1</v>
      </c>
      <c r="AD68" s="206">
        <v>0</v>
      </c>
      <c r="AE68" s="206">
        <v>0</v>
      </c>
      <c r="AF68" s="206">
        <v>0</v>
      </c>
      <c r="AG68" s="206">
        <v>19.36</v>
      </c>
      <c r="AH68" s="206">
        <v>0</v>
      </c>
      <c r="AI68" s="206">
        <v>33.1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169.2</v>
      </c>
      <c r="AP68" s="206">
        <v>0</v>
      </c>
    </row>
    <row r="69" spans="1:42">
      <c r="A69" t="s">
        <v>111</v>
      </c>
      <c r="B69" s="206">
        <v>0</v>
      </c>
      <c r="C69" s="206">
        <v>7.07</v>
      </c>
      <c r="D69" s="206">
        <v>3.73</v>
      </c>
      <c r="E69" s="206">
        <v>0</v>
      </c>
      <c r="F69" s="206">
        <v>8.94</v>
      </c>
      <c r="G69" s="206">
        <v>8.91</v>
      </c>
      <c r="H69" s="206">
        <v>0</v>
      </c>
      <c r="I69" s="206">
        <v>22.18</v>
      </c>
      <c r="J69" s="206">
        <v>1.39</v>
      </c>
      <c r="K69" s="206">
        <v>5.32</v>
      </c>
      <c r="L69" s="206">
        <v>65.23</v>
      </c>
      <c r="M69" s="206">
        <v>0</v>
      </c>
      <c r="N69" s="206">
        <v>1.05</v>
      </c>
      <c r="O69" s="206">
        <v>0.88</v>
      </c>
      <c r="P69" s="206">
        <v>2.41</v>
      </c>
      <c r="Q69" s="206">
        <v>5.54</v>
      </c>
      <c r="R69" s="206">
        <v>0.19</v>
      </c>
      <c r="S69" s="206">
        <v>0.24</v>
      </c>
      <c r="T69" s="206">
        <v>1.41</v>
      </c>
      <c r="U69" s="206">
        <v>9.66</v>
      </c>
      <c r="V69" s="206">
        <v>0.88</v>
      </c>
      <c r="W69" s="206">
        <v>0.42</v>
      </c>
      <c r="X69" s="206">
        <v>7.95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12.03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169.2</v>
      </c>
      <c r="AP69" s="206">
        <v>0</v>
      </c>
    </row>
    <row r="70" spans="1:42">
      <c r="A70" t="s">
        <v>112</v>
      </c>
      <c r="B70" s="206">
        <v>0</v>
      </c>
      <c r="C70" s="206">
        <v>7.07</v>
      </c>
      <c r="D70" s="206">
        <v>3.73</v>
      </c>
      <c r="E70" s="206">
        <v>0</v>
      </c>
      <c r="F70" s="206">
        <v>8.94</v>
      </c>
      <c r="G70" s="206">
        <v>8.91</v>
      </c>
      <c r="H70" s="206">
        <v>0</v>
      </c>
      <c r="I70" s="206">
        <v>22.18</v>
      </c>
      <c r="J70" s="206">
        <v>1.39</v>
      </c>
      <c r="K70" s="206">
        <v>5.32</v>
      </c>
      <c r="L70" s="206">
        <v>65.23</v>
      </c>
      <c r="M70" s="206">
        <v>0</v>
      </c>
      <c r="N70" s="206">
        <v>1.05</v>
      </c>
      <c r="O70" s="206">
        <v>0.88</v>
      </c>
      <c r="P70" s="206">
        <v>2.41</v>
      </c>
      <c r="Q70" s="206">
        <v>5.54</v>
      </c>
      <c r="R70" s="206">
        <v>0.19</v>
      </c>
      <c r="S70" s="206">
        <v>0.24</v>
      </c>
      <c r="T70" s="206">
        <v>1.41</v>
      </c>
      <c r="U70" s="206">
        <v>9.66</v>
      </c>
      <c r="V70" s="206">
        <v>0.88</v>
      </c>
      <c r="W70" s="206">
        <v>0.42</v>
      </c>
      <c r="X70" s="206">
        <v>7.95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12.03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169.2</v>
      </c>
      <c r="AP70" s="206">
        <v>0</v>
      </c>
    </row>
    <row r="71" spans="1:42">
      <c r="A71" t="s">
        <v>113</v>
      </c>
      <c r="B71" s="206">
        <v>0</v>
      </c>
      <c r="C71" s="206">
        <v>7.68</v>
      </c>
      <c r="D71" s="206">
        <v>3.2</v>
      </c>
      <c r="E71" s="206">
        <v>0</v>
      </c>
      <c r="F71" s="206">
        <v>8.94</v>
      </c>
      <c r="G71" s="206">
        <v>8.91</v>
      </c>
      <c r="H71" s="206">
        <v>0</v>
      </c>
      <c r="I71" s="206">
        <v>22.18</v>
      </c>
      <c r="J71" s="206">
        <v>1.39</v>
      </c>
      <c r="K71" s="206">
        <v>5.32</v>
      </c>
      <c r="L71" s="206">
        <v>65.23</v>
      </c>
      <c r="M71" s="206">
        <v>0</v>
      </c>
      <c r="N71" s="206">
        <v>1.05</v>
      </c>
      <c r="O71" s="206">
        <v>0.88</v>
      </c>
      <c r="P71" s="206">
        <v>2.41</v>
      </c>
      <c r="Q71" s="206">
        <v>5.54</v>
      </c>
      <c r="R71" s="206">
        <v>0.19</v>
      </c>
      <c r="S71" s="206">
        <v>0.24</v>
      </c>
      <c r="T71" s="206">
        <v>1.41</v>
      </c>
      <c r="U71" s="206">
        <v>9.66</v>
      </c>
      <c r="V71" s="206">
        <v>2.41</v>
      </c>
      <c r="W71" s="206">
        <v>0.42</v>
      </c>
      <c r="X71" s="206">
        <v>7.95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12.03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169.2</v>
      </c>
      <c r="AP71" s="206">
        <v>0</v>
      </c>
    </row>
    <row r="72" spans="1:42">
      <c r="A72" t="s">
        <v>114</v>
      </c>
      <c r="B72" s="206">
        <v>0</v>
      </c>
      <c r="C72" s="206">
        <v>7.68</v>
      </c>
      <c r="D72" s="206">
        <v>3.2</v>
      </c>
      <c r="E72" s="206">
        <v>0</v>
      </c>
      <c r="F72" s="206">
        <v>8.94</v>
      </c>
      <c r="G72" s="206">
        <v>8.91</v>
      </c>
      <c r="H72" s="206">
        <v>0</v>
      </c>
      <c r="I72" s="206">
        <v>22.18</v>
      </c>
      <c r="J72" s="206">
        <v>1.39</v>
      </c>
      <c r="K72" s="206">
        <v>5.32</v>
      </c>
      <c r="L72" s="206">
        <v>65.23</v>
      </c>
      <c r="M72" s="206">
        <v>0</v>
      </c>
      <c r="N72" s="206">
        <v>1.05</v>
      </c>
      <c r="O72" s="206">
        <v>0.88</v>
      </c>
      <c r="P72" s="206">
        <v>2.41</v>
      </c>
      <c r="Q72" s="206">
        <v>5.54</v>
      </c>
      <c r="R72" s="206">
        <v>0.19</v>
      </c>
      <c r="S72" s="206">
        <v>0.24</v>
      </c>
      <c r="T72" s="206">
        <v>1.41</v>
      </c>
      <c r="U72" s="206">
        <v>9.66</v>
      </c>
      <c r="V72" s="206">
        <v>2.41</v>
      </c>
      <c r="W72" s="206">
        <v>0.42</v>
      </c>
      <c r="X72" s="206">
        <v>7.95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12.03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169.2</v>
      </c>
      <c r="AP72" s="206">
        <v>0</v>
      </c>
    </row>
    <row r="73" spans="1:42">
      <c r="A73" t="s">
        <v>115</v>
      </c>
      <c r="B73" s="206">
        <v>0</v>
      </c>
      <c r="C73" s="206">
        <v>7.68</v>
      </c>
      <c r="D73" s="206">
        <v>3.2</v>
      </c>
      <c r="E73" s="206">
        <v>0</v>
      </c>
      <c r="F73" s="206">
        <v>8.94</v>
      </c>
      <c r="G73" s="206">
        <v>8.91</v>
      </c>
      <c r="H73" s="206">
        <v>0</v>
      </c>
      <c r="I73" s="206">
        <v>22.18</v>
      </c>
      <c r="J73" s="206">
        <v>1.39</v>
      </c>
      <c r="K73" s="206">
        <v>5.32</v>
      </c>
      <c r="L73" s="206">
        <v>65.23</v>
      </c>
      <c r="M73" s="206">
        <v>0</v>
      </c>
      <c r="N73" s="206">
        <v>1.05</v>
      </c>
      <c r="O73" s="206">
        <v>0.88</v>
      </c>
      <c r="P73" s="206">
        <v>2.41</v>
      </c>
      <c r="Q73" s="206">
        <v>5.54</v>
      </c>
      <c r="R73" s="206">
        <v>0.19</v>
      </c>
      <c r="S73" s="206">
        <v>0.24</v>
      </c>
      <c r="T73" s="206">
        <v>1.41</v>
      </c>
      <c r="U73" s="206">
        <v>9.66</v>
      </c>
      <c r="V73" s="206">
        <v>2.41</v>
      </c>
      <c r="W73" s="206">
        <v>0.42</v>
      </c>
      <c r="X73" s="206">
        <v>7.95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12.03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169.2</v>
      </c>
      <c r="AP73" s="206">
        <v>0</v>
      </c>
    </row>
    <row r="74" spans="1:42">
      <c r="A74" t="s">
        <v>116</v>
      </c>
      <c r="B74" s="206">
        <v>0</v>
      </c>
      <c r="C74" s="206">
        <v>7.68</v>
      </c>
      <c r="D74" s="206">
        <v>3.2</v>
      </c>
      <c r="E74" s="206">
        <v>0</v>
      </c>
      <c r="F74" s="206">
        <v>8.94</v>
      </c>
      <c r="G74" s="206">
        <v>8.91</v>
      </c>
      <c r="H74" s="206">
        <v>0</v>
      </c>
      <c r="I74" s="206">
        <v>22.18</v>
      </c>
      <c r="J74" s="206">
        <v>1.39</v>
      </c>
      <c r="K74" s="206">
        <v>4.45</v>
      </c>
      <c r="L74" s="206">
        <v>65.23</v>
      </c>
      <c r="M74" s="206">
        <v>0</v>
      </c>
      <c r="N74" s="206">
        <v>1.05</v>
      </c>
      <c r="O74" s="206">
        <v>0.88</v>
      </c>
      <c r="P74" s="206">
        <v>2.41</v>
      </c>
      <c r="Q74" s="206">
        <v>5.54</v>
      </c>
      <c r="R74" s="206">
        <v>0.19</v>
      </c>
      <c r="S74" s="206">
        <v>0.24</v>
      </c>
      <c r="T74" s="206">
        <v>1.41</v>
      </c>
      <c r="U74" s="206">
        <v>9.66</v>
      </c>
      <c r="V74" s="206">
        <v>2.41</v>
      </c>
      <c r="W74" s="206">
        <v>0.42</v>
      </c>
      <c r="X74" s="206">
        <v>7.95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11.67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5.05</v>
      </c>
      <c r="AL74" s="206">
        <v>0</v>
      </c>
      <c r="AM74" s="206">
        <v>0</v>
      </c>
      <c r="AN74" s="206">
        <v>0</v>
      </c>
      <c r="AO74" s="206">
        <v>169.2</v>
      </c>
      <c r="AP74" s="206">
        <v>0</v>
      </c>
    </row>
    <row r="75" spans="1:42">
      <c r="A75" t="s">
        <v>117</v>
      </c>
      <c r="B75" s="206">
        <v>0</v>
      </c>
      <c r="C75" s="206">
        <v>7.68</v>
      </c>
      <c r="D75" s="206">
        <v>3.2</v>
      </c>
      <c r="E75" s="206">
        <v>0</v>
      </c>
      <c r="F75" s="206">
        <v>8.94</v>
      </c>
      <c r="G75" s="206">
        <v>8.91</v>
      </c>
      <c r="H75" s="206">
        <v>0</v>
      </c>
      <c r="I75" s="206">
        <v>22.18</v>
      </c>
      <c r="J75" s="206">
        <v>1.39</v>
      </c>
      <c r="K75" s="206">
        <v>4.45</v>
      </c>
      <c r="L75" s="206">
        <v>65.23</v>
      </c>
      <c r="M75" s="206">
        <v>0</v>
      </c>
      <c r="N75" s="206">
        <v>1.05</v>
      </c>
      <c r="O75" s="206">
        <v>0.88</v>
      </c>
      <c r="P75" s="206">
        <v>2.41</v>
      </c>
      <c r="Q75" s="206">
        <v>5.54</v>
      </c>
      <c r="R75" s="206">
        <v>0.19</v>
      </c>
      <c r="S75" s="206">
        <v>0.24</v>
      </c>
      <c r="T75" s="206">
        <v>1.41</v>
      </c>
      <c r="U75" s="206">
        <v>9.66</v>
      </c>
      <c r="V75" s="206">
        <v>2.41</v>
      </c>
      <c r="W75" s="206">
        <v>0.42</v>
      </c>
      <c r="X75" s="206">
        <v>0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11.67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4.32</v>
      </c>
      <c r="AL75" s="206">
        <v>0</v>
      </c>
      <c r="AM75" s="206">
        <v>0</v>
      </c>
      <c r="AN75" s="206">
        <v>0</v>
      </c>
      <c r="AO75" s="206">
        <v>172.8</v>
      </c>
      <c r="AP75" s="206">
        <v>0</v>
      </c>
    </row>
    <row r="76" spans="1:42">
      <c r="A76" t="s">
        <v>118</v>
      </c>
      <c r="B76" s="206">
        <v>0</v>
      </c>
      <c r="C76" s="206">
        <v>7.68</v>
      </c>
      <c r="D76" s="206">
        <v>3.2</v>
      </c>
      <c r="E76" s="206">
        <v>0</v>
      </c>
      <c r="F76" s="206">
        <v>8.94</v>
      </c>
      <c r="G76" s="206">
        <v>8.91</v>
      </c>
      <c r="H76" s="206">
        <v>0</v>
      </c>
      <c r="I76" s="206">
        <v>22.18</v>
      </c>
      <c r="J76" s="206">
        <v>1.39</v>
      </c>
      <c r="K76" s="206">
        <v>4.45</v>
      </c>
      <c r="L76" s="206">
        <v>65.23</v>
      </c>
      <c r="M76" s="206">
        <v>0</v>
      </c>
      <c r="N76" s="206">
        <v>1.05</v>
      </c>
      <c r="O76" s="206">
        <v>0.88</v>
      </c>
      <c r="P76" s="206">
        <v>2.41</v>
      </c>
      <c r="Q76" s="206">
        <v>5.54</v>
      </c>
      <c r="R76" s="206">
        <v>0.19</v>
      </c>
      <c r="S76" s="206">
        <v>0.24</v>
      </c>
      <c r="T76" s="206">
        <v>1.41</v>
      </c>
      <c r="U76" s="206">
        <v>9.66</v>
      </c>
      <c r="V76" s="206">
        <v>2.41</v>
      </c>
      <c r="W76" s="206">
        <v>0.42</v>
      </c>
      <c r="X76" s="206">
        <v>0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4.32</v>
      </c>
      <c r="AL76" s="206">
        <v>0</v>
      </c>
      <c r="AM76" s="206">
        <v>0</v>
      </c>
      <c r="AN76" s="206">
        <v>0</v>
      </c>
      <c r="AO76" s="206">
        <v>172.8</v>
      </c>
      <c r="AP76" s="206">
        <v>0</v>
      </c>
    </row>
    <row r="77" spans="1:42">
      <c r="A77" t="s">
        <v>119</v>
      </c>
      <c r="B77" s="206">
        <v>0</v>
      </c>
      <c r="C77" s="206">
        <v>7.68</v>
      </c>
      <c r="D77" s="206">
        <v>3.2</v>
      </c>
      <c r="E77" s="206">
        <v>0</v>
      </c>
      <c r="F77" s="206">
        <v>17.84</v>
      </c>
      <c r="G77" s="206">
        <v>0</v>
      </c>
      <c r="H77" s="206">
        <v>0</v>
      </c>
      <c r="I77" s="206">
        <v>22.18</v>
      </c>
      <c r="J77" s="206">
        <v>1.39</v>
      </c>
      <c r="K77" s="206">
        <v>4.45</v>
      </c>
      <c r="L77" s="206">
        <v>65.23</v>
      </c>
      <c r="M77" s="206">
        <v>0</v>
      </c>
      <c r="N77" s="206">
        <v>1.05</v>
      </c>
      <c r="O77" s="206">
        <v>0.88</v>
      </c>
      <c r="P77" s="206">
        <v>2.41</v>
      </c>
      <c r="Q77" s="206">
        <v>5.54</v>
      </c>
      <c r="R77" s="206">
        <v>0.19</v>
      </c>
      <c r="S77" s="206">
        <v>0.24</v>
      </c>
      <c r="T77" s="206">
        <v>1.41</v>
      </c>
      <c r="U77" s="206">
        <v>9.66</v>
      </c>
      <c r="V77" s="206">
        <v>2.41</v>
      </c>
      <c r="W77" s="206">
        <v>0.42</v>
      </c>
      <c r="X77" s="206">
        <v>0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4.32</v>
      </c>
      <c r="AL77" s="206">
        <v>0</v>
      </c>
      <c r="AM77" s="206">
        <v>0</v>
      </c>
      <c r="AN77" s="206">
        <v>0</v>
      </c>
      <c r="AO77" s="206">
        <v>172.8</v>
      </c>
      <c r="AP77" s="206">
        <v>0</v>
      </c>
    </row>
    <row r="78" spans="1:42">
      <c r="A78" t="s">
        <v>120</v>
      </c>
      <c r="B78" s="206">
        <v>0</v>
      </c>
      <c r="C78" s="206">
        <v>7.68</v>
      </c>
      <c r="D78" s="206">
        <v>3.2</v>
      </c>
      <c r="E78" s="206">
        <v>0</v>
      </c>
      <c r="F78" s="206">
        <v>17.84</v>
      </c>
      <c r="G78" s="206">
        <v>0</v>
      </c>
      <c r="H78" s="206">
        <v>0</v>
      </c>
      <c r="I78" s="206">
        <v>22.18</v>
      </c>
      <c r="J78" s="206">
        <v>1.39</v>
      </c>
      <c r="K78" s="206">
        <v>4.45</v>
      </c>
      <c r="L78" s="206">
        <v>65.23</v>
      </c>
      <c r="M78" s="206">
        <v>0</v>
      </c>
      <c r="N78" s="206">
        <v>1.05</v>
      </c>
      <c r="O78" s="206">
        <v>0.88</v>
      </c>
      <c r="P78" s="206">
        <v>2.41</v>
      </c>
      <c r="Q78" s="206">
        <v>5.54</v>
      </c>
      <c r="R78" s="206">
        <v>0.19</v>
      </c>
      <c r="S78" s="206">
        <v>0.24</v>
      </c>
      <c r="T78" s="206">
        <v>1.41</v>
      </c>
      <c r="U78" s="206">
        <v>9.66</v>
      </c>
      <c r="V78" s="206">
        <v>2.41</v>
      </c>
      <c r="W78" s="206">
        <v>0.42</v>
      </c>
      <c r="X78" s="206">
        <v>0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4.32</v>
      </c>
      <c r="AL78" s="206">
        <v>0</v>
      </c>
      <c r="AM78" s="206">
        <v>0</v>
      </c>
      <c r="AN78" s="206">
        <v>0</v>
      </c>
      <c r="AO78" s="206">
        <v>172.8</v>
      </c>
      <c r="AP78" s="206">
        <v>0</v>
      </c>
    </row>
    <row r="79" spans="1:42">
      <c r="A79" t="s">
        <v>121</v>
      </c>
      <c r="B79" s="206">
        <v>0</v>
      </c>
      <c r="C79" s="206">
        <v>7.68</v>
      </c>
      <c r="D79" s="206">
        <v>3.2</v>
      </c>
      <c r="E79" s="206">
        <v>0</v>
      </c>
      <c r="F79" s="206">
        <v>17.84</v>
      </c>
      <c r="G79" s="206">
        <v>0</v>
      </c>
      <c r="H79" s="206">
        <v>0</v>
      </c>
      <c r="I79" s="206">
        <v>22.18</v>
      </c>
      <c r="J79" s="206">
        <v>1.39</v>
      </c>
      <c r="K79" s="206">
        <v>4.45</v>
      </c>
      <c r="L79" s="206">
        <v>65.23</v>
      </c>
      <c r="M79" s="206">
        <v>0</v>
      </c>
      <c r="N79" s="206">
        <v>1.05</v>
      </c>
      <c r="O79" s="206">
        <v>0.88</v>
      </c>
      <c r="P79" s="206">
        <v>2.41</v>
      </c>
      <c r="Q79" s="206">
        <v>5.54</v>
      </c>
      <c r="R79" s="206">
        <v>0.19</v>
      </c>
      <c r="S79" s="206">
        <v>0.24</v>
      </c>
      <c r="T79" s="206">
        <v>1.41</v>
      </c>
      <c r="U79" s="206">
        <v>9.66</v>
      </c>
      <c r="V79" s="206">
        <v>2.41</v>
      </c>
      <c r="W79" s="206">
        <v>0.42</v>
      </c>
      <c r="X79" s="206">
        <v>0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11.67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4.32</v>
      </c>
      <c r="AL79" s="206">
        <v>0</v>
      </c>
      <c r="AM79" s="206">
        <v>0</v>
      </c>
      <c r="AN79" s="206">
        <v>0</v>
      </c>
      <c r="AO79" s="206">
        <v>172.8</v>
      </c>
      <c r="AP79" s="206">
        <v>0</v>
      </c>
    </row>
    <row r="80" spans="1:42">
      <c r="A80" t="s">
        <v>122</v>
      </c>
      <c r="B80" s="206">
        <v>0</v>
      </c>
      <c r="C80" s="206">
        <v>7.68</v>
      </c>
      <c r="D80" s="206">
        <v>3.2</v>
      </c>
      <c r="E80" s="206">
        <v>0</v>
      </c>
      <c r="F80" s="206">
        <v>17.84</v>
      </c>
      <c r="G80" s="206">
        <v>0</v>
      </c>
      <c r="H80" s="206">
        <v>0</v>
      </c>
      <c r="I80" s="206">
        <v>22.18</v>
      </c>
      <c r="J80" s="206">
        <v>1.39</v>
      </c>
      <c r="K80" s="206">
        <v>4.45</v>
      </c>
      <c r="L80" s="206">
        <v>65.23</v>
      </c>
      <c r="M80" s="206">
        <v>0</v>
      </c>
      <c r="N80" s="206">
        <v>1.05</v>
      </c>
      <c r="O80" s="206">
        <v>0.88</v>
      </c>
      <c r="P80" s="206">
        <v>2.41</v>
      </c>
      <c r="Q80" s="206">
        <v>5.54</v>
      </c>
      <c r="R80" s="206">
        <v>0.19</v>
      </c>
      <c r="S80" s="206">
        <v>0.24</v>
      </c>
      <c r="T80" s="206">
        <v>1.41</v>
      </c>
      <c r="U80" s="206">
        <v>9.66</v>
      </c>
      <c r="V80" s="206">
        <v>2.41</v>
      </c>
      <c r="W80" s="206">
        <v>0.42</v>
      </c>
      <c r="X80" s="206">
        <v>0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11.67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172.8</v>
      </c>
      <c r="AP80" s="206">
        <v>0</v>
      </c>
    </row>
    <row r="81" spans="1:42">
      <c r="A81" t="s">
        <v>123</v>
      </c>
      <c r="B81" s="206">
        <v>0</v>
      </c>
      <c r="C81" s="206">
        <v>7.68</v>
      </c>
      <c r="D81" s="206">
        <v>3.2</v>
      </c>
      <c r="E81" s="206">
        <v>0</v>
      </c>
      <c r="F81" s="206">
        <v>17.84</v>
      </c>
      <c r="G81" s="206">
        <v>0</v>
      </c>
      <c r="H81" s="206">
        <v>0</v>
      </c>
      <c r="I81" s="206">
        <v>22.18</v>
      </c>
      <c r="J81" s="206">
        <v>1.39</v>
      </c>
      <c r="K81" s="206">
        <v>5.32</v>
      </c>
      <c r="L81" s="206">
        <v>65.23</v>
      </c>
      <c r="M81" s="206">
        <v>0</v>
      </c>
      <c r="N81" s="206">
        <v>1.05</v>
      </c>
      <c r="O81" s="206">
        <v>0.88</v>
      </c>
      <c r="P81" s="206">
        <v>2.41</v>
      </c>
      <c r="Q81" s="206">
        <v>5.54</v>
      </c>
      <c r="R81" s="206">
        <v>0.19</v>
      </c>
      <c r="S81" s="206">
        <v>0.24</v>
      </c>
      <c r="T81" s="206">
        <v>1.41</v>
      </c>
      <c r="U81" s="206">
        <v>9.66</v>
      </c>
      <c r="V81" s="206">
        <v>2.31</v>
      </c>
      <c r="W81" s="206">
        <v>0.42</v>
      </c>
      <c r="X81" s="206">
        <v>0</v>
      </c>
      <c r="Y81" s="206">
        <v>0</v>
      </c>
      <c r="Z81" s="206">
        <v>2.4700000000000002</v>
      </c>
      <c r="AA81" s="206">
        <v>1.38</v>
      </c>
      <c r="AB81" s="206">
        <v>0</v>
      </c>
      <c r="AC81" s="206">
        <v>11.67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172.8</v>
      </c>
      <c r="AP81" s="206">
        <v>0</v>
      </c>
    </row>
    <row r="82" spans="1:42">
      <c r="A82" t="s">
        <v>124</v>
      </c>
      <c r="B82" s="206">
        <v>0</v>
      </c>
      <c r="C82" s="206">
        <v>7.68</v>
      </c>
      <c r="D82" s="206">
        <v>3.2</v>
      </c>
      <c r="E82" s="206">
        <v>0</v>
      </c>
      <c r="F82" s="206">
        <v>17.84</v>
      </c>
      <c r="G82" s="206">
        <v>0</v>
      </c>
      <c r="H82" s="206">
        <v>0</v>
      </c>
      <c r="I82" s="206">
        <v>22.18</v>
      </c>
      <c r="J82" s="206">
        <v>1.39</v>
      </c>
      <c r="K82" s="206">
        <v>5.32</v>
      </c>
      <c r="L82" s="206">
        <v>65.23</v>
      </c>
      <c r="M82" s="206">
        <v>0</v>
      </c>
      <c r="N82" s="206">
        <v>1.05</v>
      </c>
      <c r="O82" s="206">
        <v>0.88</v>
      </c>
      <c r="P82" s="206">
        <v>2.41</v>
      </c>
      <c r="Q82" s="206">
        <v>5.54</v>
      </c>
      <c r="R82" s="206">
        <v>0.19</v>
      </c>
      <c r="S82" s="206">
        <v>0.24</v>
      </c>
      <c r="T82" s="206">
        <v>1.41</v>
      </c>
      <c r="U82" s="206">
        <v>9.66</v>
      </c>
      <c r="V82" s="206">
        <v>2.2799999999999998</v>
      </c>
      <c r="W82" s="206">
        <v>0.42</v>
      </c>
      <c r="X82" s="206">
        <v>0</v>
      </c>
      <c r="Y82" s="206">
        <v>0</v>
      </c>
      <c r="Z82" s="206">
        <v>2.4700000000000002</v>
      </c>
      <c r="AA82" s="206">
        <v>1.38</v>
      </c>
      <c r="AB82" s="206">
        <v>0</v>
      </c>
      <c r="AC82" s="206">
        <v>11.67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172.8</v>
      </c>
      <c r="AP82" s="206">
        <v>0</v>
      </c>
    </row>
    <row r="83" spans="1:42">
      <c r="A83" t="s">
        <v>125</v>
      </c>
      <c r="B83" s="206">
        <v>0</v>
      </c>
      <c r="C83" s="206">
        <v>7.68</v>
      </c>
      <c r="D83" s="206">
        <v>3.2</v>
      </c>
      <c r="E83" s="206">
        <v>0</v>
      </c>
      <c r="F83" s="206">
        <v>17.84</v>
      </c>
      <c r="G83" s="206">
        <v>0</v>
      </c>
      <c r="H83" s="206">
        <v>0</v>
      </c>
      <c r="I83" s="206">
        <v>22.18</v>
      </c>
      <c r="J83" s="206">
        <v>1.39</v>
      </c>
      <c r="K83" s="206">
        <v>43.92</v>
      </c>
      <c r="L83" s="206">
        <v>65.23</v>
      </c>
      <c r="M83" s="206">
        <v>0</v>
      </c>
      <c r="N83" s="206">
        <v>1.05</v>
      </c>
      <c r="O83" s="206">
        <v>0.88</v>
      </c>
      <c r="P83" s="206">
        <v>2.41</v>
      </c>
      <c r="Q83" s="206">
        <v>5.54</v>
      </c>
      <c r="R83" s="206">
        <v>2.4900000000000002</v>
      </c>
      <c r="S83" s="206">
        <v>4.7699999999999996</v>
      </c>
      <c r="T83" s="206">
        <v>1.41</v>
      </c>
      <c r="U83" s="206">
        <v>9.66</v>
      </c>
      <c r="V83" s="206">
        <v>5.27</v>
      </c>
      <c r="W83" s="206">
        <v>0.42</v>
      </c>
      <c r="X83" s="206">
        <v>0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172.8</v>
      </c>
      <c r="AP83" s="206">
        <v>0</v>
      </c>
    </row>
    <row r="84" spans="1:42">
      <c r="A84" t="s">
        <v>126</v>
      </c>
      <c r="B84" s="206">
        <v>0</v>
      </c>
      <c r="C84" s="206">
        <v>7.68</v>
      </c>
      <c r="D84" s="206">
        <v>3.2</v>
      </c>
      <c r="E84" s="206">
        <v>0</v>
      </c>
      <c r="F84" s="206">
        <v>17.84</v>
      </c>
      <c r="G84" s="206">
        <v>0</v>
      </c>
      <c r="H84" s="206">
        <v>0</v>
      </c>
      <c r="I84" s="206">
        <v>22.18</v>
      </c>
      <c r="J84" s="206">
        <v>1.39</v>
      </c>
      <c r="K84" s="206">
        <v>43.92</v>
      </c>
      <c r="L84" s="206">
        <v>65.23</v>
      </c>
      <c r="M84" s="206">
        <v>0</v>
      </c>
      <c r="N84" s="206">
        <v>1.05</v>
      </c>
      <c r="O84" s="206">
        <v>0.88</v>
      </c>
      <c r="P84" s="206">
        <v>2.41</v>
      </c>
      <c r="Q84" s="206">
        <v>5.54</v>
      </c>
      <c r="R84" s="206">
        <v>2.4900000000000002</v>
      </c>
      <c r="S84" s="206">
        <v>4.7699999999999996</v>
      </c>
      <c r="T84" s="206">
        <v>1.41</v>
      </c>
      <c r="U84" s="206">
        <v>9.66</v>
      </c>
      <c r="V84" s="206">
        <v>5.27</v>
      </c>
      <c r="W84" s="206">
        <v>0.42</v>
      </c>
      <c r="X84" s="206">
        <v>0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172.8</v>
      </c>
      <c r="AP84" s="206">
        <v>0</v>
      </c>
    </row>
    <row r="85" spans="1:42">
      <c r="A85" t="s">
        <v>127</v>
      </c>
      <c r="B85" s="206">
        <v>0</v>
      </c>
      <c r="C85" s="206">
        <v>10.91</v>
      </c>
      <c r="D85" s="206">
        <v>0</v>
      </c>
      <c r="E85" s="206">
        <v>0</v>
      </c>
      <c r="F85" s="206">
        <v>17.84</v>
      </c>
      <c r="G85" s="206">
        <v>0</v>
      </c>
      <c r="H85" s="206">
        <v>0</v>
      </c>
      <c r="I85" s="206">
        <v>22.18</v>
      </c>
      <c r="J85" s="206">
        <v>1.39</v>
      </c>
      <c r="K85" s="206">
        <v>43.92</v>
      </c>
      <c r="L85" s="206">
        <v>65.23</v>
      </c>
      <c r="M85" s="206">
        <v>0</v>
      </c>
      <c r="N85" s="206">
        <v>1.05</v>
      </c>
      <c r="O85" s="206">
        <v>0.88</v>
      </c>
      <c r="P85" s="206">
        <v>2.41</v>
      </c>
      <c r="Q85" s="206">
        <v>5.54</v>
      </c>
      <c r="R85" s="206">
        <v>2.4900000000000002</v>
      </c>
      <c r="S85" s="206">
        <v>4.7699999999999996</v>
      </c>
      <c r="T85" s="206">
        <v>1.41</v>
      </c>
      <c r="U85" s="206">
        <v>9.66</v>
      </c>
      <c r="V85" s="206">
        <v>5.27</v>
      </c>
      <c r="W85" s="206">
        <v>0.42</v>
      </c>
      <c r="X85" s="206">
        <v>0</v>
      </c>
      <c r="Y85" s="206">
        <v>0</v>
      </c>
      <c r="Z85" s="206">
        <v>2.4700000000000002</v>
      </c>
      <c r="AA85" s="206">
        <v>0.8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172.8</v>
      </c>
      <c r="AP85" s="206">
        <v>0</v>
      </c>
    </row>
    <row r="86" spans="1:42">
      <c r="A86" t="s">
        <v>128</v>
      </c>
      <c r="B86" s="206">
        <v>0</v>
      </c>
      <c r="C86" s="206">
        <v>10.91</v>
      </c>
      <c r="D86" s="206">
        <v>0</v>
      </c>
      <c r="E86" s="206">
        <v>0</v>
      </c>
      <c r="F86" s="206">
        <v>17.84</v>
      </c>
      <c r="G86" s="206">
        <v>0</v>
      </c>
      <c r="H86" s="206">
        <v>0</v>
      </c>
      <c r="I86" s="206">
        <v>22.18</v>
      </c>
      <c r="J86" s="206">
        <v>1.39</v>
      </c>
      <c r="K86" s="206">
        <v>43.92</v>
      </c>
      <c r="L86" s="206">
        <v>65.23</v>
      </c>
      <c r="M86" s="206">
        <v>0</v>
      </c>
      <c r="N86" s="206">
        <v>1.05</v>
      </c>
      <c r="O86" s="206">
        <v>0.88</v>
      </c>
      <c r="P86" s="206">
        <v>2.41</v>
      </c>
      <c r="Q86" s="206">
        <v>5.54</v>
      </c>
      <c r="R86" s="206">
        <v>2.4900000000000002</v>
      </c>
      <c r="S86" s="206">
        <v>4.7699999999999996</v>
      </c>
      <c r="T86" s="206">
        <v>1.41</v>
      </c>
      <c r="U86" s="206">
        <v>9.66</v>
      </c>
      <c r="V86" s="206">
        <v>5.27</v>
      </c>
      <c r="W86" s="206">
        <v>0.42</v>
      </c>
      <c r="X86" s="206">
        <v>0</v>
      </c>
      <c r="Y86" s="206">
        <v>0</v>
      </c>
      <c r="Z86" s="206">
        <v>2.4700000000000002</v>
      </c>
      <c r="AA86" s="206">
        <v>0.8</v>
      </c>
      <c r="AB86" s="206">
        <v>0</v>
      </c>
      <c r="AC86" s="206">
        <v>11.32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172.8</v>
      </c>
      <c r="AP86" s="206">
        <v>0</v>
      </c>
    </row>
    <row r="87" spans="1:42">
      <c r="A87" t="s">
        <v>129</v>
      </c>
      <c r="B87" s="206">
        <v>0</v>
      </c>
      <c r="C87" s="206">
        <v>10.91</v>
      </c>
      <c r="D87" s="206">
        <v>0</v>
      </c>
      <c r="E87" s="206">
        <v>0</v>
      </c>
      <c r="F87" s="206">
        <v>17.84</v>
      </c>
      <c r="G87" s="206">
        <v>0</v>
      </c>
      <c r="H87" s="206">
        <v>0</v>
      </c>
      <c r="I87" s="206">
        <v>22.18</v>
      </c>
      <c r="J87" s="206">
        <v>1.39</v>
      </c>
      <c r="K87" s="206">
        <v>43.92</v>
      </c>
      <c r="L87" s="206">
        <v>65.23</v>
      </c>
      <c r="M87" s="206">
        <v>0</v>
      </c>
      <c r="N87" s="206">
        <v>1.05</v>
      </c>
      <c r="O87" s="206">
        <v>0.88</v>
      </c>
      <c r="P87" s="206">
        <v>2.41</v>
      </c>
      <c r="Q87" s="206">
        <v>5.54</v>
      </c>
      <c r="R87" s="206">
        <v>2.4900000000000002</v>
      </c>
      <c r="S87" s="206">
        <v>4.7699999999999996</v>
      </c>
      <c r="T87" s="206">
        <v>1.41</v>
      </c>
      <c r="U87" s="206">
        <v>9.59</v>
      </c>
      <c r="V87" s="206">
        <v>5.27</v>
      </c>
      <c r="W87" s="206">
        <v>0.42</v>
      </c>
      <c r="X87" s="206">
        <v>0</v>
      </c>
      <c r="Y87" s="206">
        <v>0</v>
      </c>
      <c r="Z87" s="206">
        <v>2.4700000000000002</v>
      </c>
      <c r="AA87" s="206">
        <v>0.8</v>
      </c>
      <c r="AB87" s="206">
        <v>0</v>
      </c>
      <c r="AC87" s="206">
        <v>11.32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172.8</v>
      </c>
      <c r="AP87" s="206">
        <v>0</v>
      </c>
    </row>
    <row r="88" spans="1:42">
      <c r="A88" t="s">
        <v>130</v>
      </c>
      <c r="B88" s="206">
        <v>0</v>
      </c>
      <c r="C88" s="206">
        <v>10.91</v>
      </c>
      <c r="D88" s="206">
        <v>0</v>
      </c>
      <c r="E88" s="206">
        <v>0</v>
      </c>
      <c r="F88" s="206">
        <v>17.84</v>
      </c>
      <c r="G88" s="206">
        <v>0</v>
      </c>
      <c r="H88" s="206">
        <v>0</v>
      </c>
      <c r="I88" s="206">
        <v>22.18</v>
      </c>
      <c r="J88" s="206">
        <v>1.39</v>
      </c>
      <c r="K88" s="206">
        <v>43.92</v>
      </c>
      <c r="L88" s="206">
        <v>65.23</v>
      </c>
      <c r="M88" s="206">
        <v>0</v>
      </c>
      <c r="N88" s="206">
        <v>1.05</v>
      </c>
      <c r="O88" s="206">
        <v>0.88</v>
      </c>
      <c r="P88" s="206">
        <v>2.41</v>
      </c>
      <c r="Q88" s="206">
        <v>5.54</v>
      </c>
      <c r="R88" s="206">
        <v>2.4900000000000002</v>
      </c>
      <c r="S88" s="206">
        <v>4.7699999999999996</v>
      </c>
      <c r="T88" s="206">
        <v>1.41</v>
      </c>
      <c r="U88" s="206">
        <v>9.59</v>
      </c>
      <c r="V88" s="206">
        <v>5.27</v>
      </c>
      <c r="W88" s="206">
        <v>0.42</v>
      </c>
      <c r="X88" s="206">
        <v>0</v>
      </c>
      <c r="Y88" s="206">
        <v>0</v>
      </c>
      <c r="Z88" s="206">
        <v>2.4700000000000002</v>
      </c>
      <c r="AA88" s="206">
        <v>0.8</v>
      </c>
      <c r="AB88" s="206">
        <v>0</v>
      </c>
      <c r="AC88" s="206">
        <v>-2.14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172.8</v>
      </c>
      <c r="AP88" s="206">
        <v>0</v>
      </c>
    </row>
    <row r="89" spans="1:42">
      <c r="A89" t="s">
        <v>131</v>
      </c>
      <c r="B89" s="206">
        <v>0</v>
      </c>
      <c r="C89" s="206">
        <v>10.91</v>
      </c>
      <c r="D89" s="206">
        <v>0</v>
      </c>
      <c r="E89" s="206">
        <v>0</v>
      </c>
      <c r="F89" s="206">
        <v>17.84</v>
      </c>
      <c r="G89" s="206">
        <v>0</v>
      </c>
      <c r="H89" s="206">
        <v>0</v>
      </c>
      <c r="I89" s="206">
        <v>22.18</v>
      </c>
      <c r="J89" s="206">
        <v>1.39</v>
      </c>
      <c r="K89" s="206">
        <v>43.92</v>
      </c>
      <c r="L89" s="206">
        <v>65.23</v>
      </c>
      <c r="M89" s="206">
        <v>0</v>
      </c>
      <c r="N89" s="206">
        <v>1.05</v>
      </c>
      <c r="O89" s="206">
        <v>0.88</v>
      </c>
      <c r="P89" s="206">
        <v>2.41</v>
      </c>
      <c r="Q89" s="206">
        <v>5.54</v>
      </c>
      <c r="R89" s="206">
        <v>2.4900000000000002</v>
      </c>
      <c r="S89" s="206">
        <v>4.7699999999999996</v>
      </c>
      <c r="T89" s="206">
        <v>1.41</v>
      </c>
      <c r="U89" s="206">
        <v>9.59</v>
      </c>
      <c r="V89" s="206">
        <v>5.27</v>
      </c>
      <c r="W89" s="206">
        <v>0.42</v>
      </c>
      <c r="X89" s="206">
        <v>0</v>
      </c>
      <c r="Y89" s="206">
        <v>0</v>
      </c>
      <c r="Z89" s="206">
        <v>2.4700000000000002</v>
      </c>
      <c r="AA89" s="206">
        <v>0.8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172.8</v>
      </c>
      <c r="AP89" s="206">
        <v>0</v>
      </c>
    </row>
    <row r="90" spans="1:42">
      <c r="A90" t="s">
        <v>132</v>
      </c>
      <c r="B90" s="206">
        <v>0</v>
      </c>
      <c r="C90" s="206">
        <v>10.91</v>
      </c>
      <c r="D90" s="206">
        <v>0</v>
      </c>
      <c r="E90" s="206">
        <v>0</v>
      </c>
      <c r="F90" s="206">
        <v>17.84</v>
      </c>
      <c r="G90" s="206">
        <v>0</v>
      </c>
      <c r="H90" s="206">
        <v>0</v>
      </c>
      <c r="I90" s="206">
        <v>22.18</v>
      </c>
      <c r="J90" s="206">
        <v>1.39</v>
      </c>
      <c r="K90" s="206">
        <v>43.92</v>
      </c>
      <c r="L90" s="206">
        <v>65.23</v>
      </c>
      <c r="M90" s="206">
        <v>0</v>
      </c>
      <c r="N90" s="206">
        <v>1.05</v>
      </c>
      <c r="O90" s="206">
        <v>0.88</v>
      </c>
      <c r="P90" s="206">
        <v>2.41</v>
      </c>
      <c r="Q90" s="206">
        <v>5.54</v>
      </c>
      <c r="R90" s="206">
        <v>2.4900000000000002</v>
      </c>
      <c r="S90" s="206">
        <v>4.7699999999999996</v>
      </c>
      <c r="T90" s="206">
        <v>1.41</v>
      </c>
      <c r="U90" s="206">
        <v>9.59</v>
      </c>
      <c r="V90" s="206">
        <v>5.27</v>
      </c>
      <c r="W90" s="206">
        <v>0.42</v>
      </c>
      <c r="X90" s="206">
        <v>0</v>
      </c>
      <c r="Y90" s="206">
        <v>0</v>
      </c>
      <c r="Z90" s="206">
        <v>2.4700000000000002</v>
      </c>
      <c r="AA90" s="206">
        <v>0.8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172.8</v>
      </c>
      <c r="AP90" s="206">
        <v>0</v>
      </c>
    </row>
    <row r="91" spans="1:42">
      <c r="A91" t="s">
        <v>133</v>
      </c>
      <c r="B91" s="206">
        <v>0</v>
      </c>
      <c r="C91" s="206">
        <v>10.91</v>
      </c>
      <c r="D91" s="206">
        <v>0</v>
      </c>
      <c r="E91" s="206">
        <v>0</v>
      </c>
      <c r="F91" s="206">
        <v>17.84</v>
      </c>
      <c r="G91" s="206">
        <v>0</v>
      </c>
      <c r="H91" s="206">
        <v>0</v>
      </c>
      <c r="I91" s="206">
        <v>22.18</v>
      </c>
      <c r="J91" s="206">
        <v>1.39</v>
      </c>
      <c r="K91" s="206">
        <v>43.92</v>
      </c>
      <c r="L91" s="206">
        <v>65.23</v>
      </c>
      <c r="M91" s="206">
        <v>0</v>
      </c>
      <c r="N91" s="206">
        <v>1.05</v>
      </c>
      <c r="O91" s="206">
        <v>0.88</v>
      </c>
      <c r="P91" s="206">
        <v>2.41</v>
      </c>
      <c r="Q91" s="206">
        <v>5.54</v>
      </c>
      <c r="R91" s="206">
        <v>2.4900000000000002</v>
      </c>
      <c r="S91" s="206">
        <v>4.7699999999999996</v>
      </c>
      <c r="T91" s="206">
        <v>1.41</v>
      </c>
      <c r="U91" s="206">
        <v>9.59</v>
      </c>
      <c r="V91" s="206">
        <v>5.27</v>
      </c>
      <c r="W91" s="206">
        <v>0.42</v>
      </c>
      <c r="X91" s="206">
        <v>0</v>
      </c>
      <c r="Y91" s="206">
        <v>0</v>
      </c>
      <c r="Z91" s="206">
        <v>2.4700000000000002</v>
      </c>
      <c r="AA91" s="206">
        <v>0.8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172.8</v>
      </c>
      <c r="AP91" s="206">
        <v>0</v>
      </c>
    </row>
    <row r="92" spans="1:42">
      <c r="A92" t="s">
        <v>134</v>
      </c>
      <c r="B92" s="206">
        <v>0</v>
      </c>
      <c r="C92" s="206">
        <v>10.91</v>
      </c>
      <c r="D92" s="206">
        <v>0</v>
      </c>
      <c r="E92" s="206">
        <v>0</v>
      </c>
      <c r="F92" s="206">
        <v>17.84</v>
      </c>
      <c r="G92" s="206">
        <v>0</v>
      </c>
      <c r="H92" s="206">
        <v>0</v>
      </c>
      <c r="I92" s="206">
        <v>22.18</v>
      </c>
      <c r="J92" s="206">
        <v>1.39</v>
      </c>
      <c r="K92" s="206">
        <v>43.92</v>
      </c>
      <c r="L92" s="206">
        <v>65.23</v>
      </c>
      <c r="M92" s="206">
        <v>0</v>
      </c>
      <c r="N92" s="206">
        <v>1.05</v>
      </c>
      <c r="O92" s="206">
        <v>0.88</v>
      </c>
      <c r="P92" s="206">
        <v>2.41</v>
      </c>
      <c r="Q92" s="206">
        <v>5.54</v>
      </c>
      <c r="R92" s="206">
        <v>2.48</v>
      </c>
      <c r="S92" s="206">
        <v>4.74</v>
      </c>
      <c r="T92" s="206">
        <v>1.41</v>
      </c>
      <c r="U92" s="206">
        <v>9.59</v>
      </c>
      <c r="V92" s="206">
        <v>5.27</v>
      </c>
      <c r="W92" s="206">
        <v>0.42</v>
      </c>
      <c r="X92" s="206">
        <v>0</v>
      </c>
      <c r="Y92" s="206">
        <v>0</v>
      </c>
      <c r="Z92" s="206">
        <v>2.4700000000000002</v>
      </c>
      <c r="AA92" s="206">
        <v>0.8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172.8</v>
      </c>
      <c r="AP92" s="206">
        <v>0</v>
      </c>
    </row>
    <row r="93" spans="1:42">
      <c r="A93" t="s">
        <v>135</v>
      </c>
      <c r="B93" s="206">
        <v>0</v>
      </c>
      <c r="C93" s="206">
        <v>10.91</v>
      </c>
      <c r="D93" s="206">
        <v>0</v>
      </c>
      <c r="E93" s="206">
        <v>0</v>
      </c>
      <c r="F93" s="206">
        <v>17.84</v>
      </c>
      <c r="G93" s="206">
        <v>0</v>
      </c>
      <c r="H93" s="206">
        <v>0</v>
      </c>
      <c r="I93" s="206">
        <v>22.18</v>
      </c>
      <c r="J93" s="206">
        <v>1.39</v>
      </c>
      <c r="K93" s="206">
        <v>43.92</v>
      </c>
      <c r="L93" s="206">
        <v>65.23</v>
      </c>
      <c r="M93" s="206">
        <v>0</v>
      </c>
      <c r="N93" s="206">
        <v>1.05</v>
      </c>
      <c r="O93" s="206">
        <v>0.88</v>
      </c>
      <c r="P93" s="206">
        <v>2.41</v>
      </c>
      <c r="Q93" s="206">
        <v>5.54</v>
      </c>
      <c r="R93" s="206">
        <v>2.48</v>
      </c>
      <c r="S93" s="206">
        <v>4.74</v>
      </c>
      <c r="T93" s="206">
        <v>1.41</v>
      </c>
      <c r="U93" s="206">
        <v>9.59</v>
      </c>
      <c r="V93" s="206">
        <v>5.27</v>
      </c>
      <c r="W93" s="206">
        <v>0.42</v>
      </c>
      <c r="X93" s="206">
        <v>0</v>
      </c>
      <c r="Y93" s="206">
        <v>0</v>
      </c>
      <c r="Z93" s="206">
        <v>2.4700000000000002</v>
      </c>
      <c r="AA93" s="206">
        <v>0.8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172.8</v>
      </c>
      <c r="AP93" s="206">
        <v>0</v>
      </c>
    </row>
    <row r="94" spans="1:42">
      <c r="A94" t="s">
        <v>136</v>
      </c>
      <c r="B94" s="206">
        <v>0</v>
      </c>
      <c r="C94" s="206">
        <v>10.91</v>
      </c>
      <c r="D94" s="206">
        <v>0</v>
      </c>
      <c r="E94" s="206">
        <v>0</v>
      </c>
      <c r="F94" s="206">
        <v>17.84</v>
      </c>
      <c r="G94" s="206">
        <v>0</v>
      </c>
      <c r="H94" s="206">
        <v>0</v>
      </c>
      <c r="I94" s="206">
        <v>22.18</v>
      </c>
      <c r="J94" s="206">
        <v>1.39</v>
      </c>
      <c r="K94" s="206">
        <v>43.92</v>
      </c>
      <c r="L94" s="206">
        <v>65.23</v>
      </c>
      <c r="M94" s="206">
        <v>0</v>
      </c>
      <c r="N94" s="206">
        <v>1.05</v>
      </c>
      <c r="O94" s="206">
        <v>0.88</v>
      </c>
      <c r="P94" s="206">
        <v>2.41</v>
      </c>
      <c r="Q94" s="206">
        <v>5.54</v>
      </c>
      <c r="R94" s="206">
        <v>2.48</v>
      </c>
      <c r="S94" s="206">
        <v>4.74</v>
      </c>
      <c r="T94" s="206">
        <v>1.41</v>
      </c>
      <c r="U94" s="206">
        <v>9.59</v>
      </c>
      <c r="V94" s="206">
        <v>5.27</v>
      </c>
      <c r="W94" s="206">
        <v>0.42</v>
      </c>
      <c r="X94" s="206">
        <v>0</v>
      </c>
      <c r="Y94" s="206">
        <v>0</v>
      </c>
      <c r="Z94" s="206">
        <v>2.4700000000000002</v>
      </c>
      <c r="AA94" s="206">
        <v>0.8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172.8</v>
      </c>
      <c r="AP94" s="206">
        <v>0</v>
      </c>
    </row>
    <row r="95" spans="1:42">
      <c r="A95" t="s">
        <v>137</v>
      </c>
      <c r="B95" s="206">
        <v>0</v>
      </c>
      <c r="C95" s="206">
        <v>10.91</v>
      </c>
      <c r="D95" s="206">
        <v>0</v>
      </c>
      <c r="E95" s="206">
        <v>0</v>
      </c>
      <c r="F95" s="206">
        <v>17.84</v>
      </c>
      <c r="G95" s="206">
        <v>0</v>
      </c>
      <c r="H95" s="206">
        <v>0</v>
      </c>
      <c r="I95" s="206">
        <v>22.18</v>
      </c>
      <c r="J95" s="206">
        <v>1.39</v>
      </c>
      <c r="K95" s="206">
        <v>43.92</v>
      </c>
      <c r="L95" s="206">
        <v>65.23</v>
      </c>
      <c r="M95" s="206">
        <v>0</v>
      </c>
      <c r="N95" s="206">
        <v>1.05</v>
      </c>
      <c r="O95" s="206">
        <v>0.88</v>
      </c>
      <c r="P95" s="206">
        <v>2.41</v>
      </c>
      <c r="Q95" s="206">
        <v>5.54</v>
      </c>
      <c r="R95" s="206">
        <v>2.48</v>
      </c>
      <c r="S95" s="206">
        <v>4.7</v>
      </c>
      <c r="T95" s="206">
        <v>1.41</v>
      </c>
      <c r="U95" s="206">
        <v>9.59</v>
      </c>
      <c r="V95" s="206">
        <v>5.27</v>
      </c>
      <c r="W95" s="206">
        <v>0.42</v>
      </c>
      <c r="X95" s="206">
        <v>0</v>
      </c>
      <c r="Y95" s="206">
        <v>0</v>
      </c>
      <c r="Z95" s="206">
        <v>2.4700000000000002</v>
      </c>
      <c r="AA95" s="206">
        <v>0.8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172.8</v>
      </c>
      <c r="AP95" s="206">
        <v>0</v>
      </c>
    </row>
    <row r="96" spans="1:42">
      <c r="A96" t="s">
        <v>138</v>
      </c>
      <c r="B96" s="206">
        <v>0</v>
      </c>
      <c r="C96" s="206">
        <v>10.91</v>
      </c>
      <c r="D96" s="206">
        <v>0</v>
      </c>
      <c r="E96" s="206">
        <v>0</v>
      </c>
      <c r="F96" s="206">
        <v>17.84</v>
      </c>
      <c r="G96" s="206">
        <v>0</v>
      </c>
      <c r="H96" s="206">
        <v>0</v>
      </c>
      <c r="I96" s="206">
        <v>22.18</v>
      </c>
      <c r="J96" s="206">
        <v>1.39</v>
      </c>
      <c r="K96" s="206">
        <v>43.92</v>
      </c>
      <c r="L96" s="206">
        <v>65.23</v>
      </c>
      <c r="M96" s="206">
        <v>0</v>
      </c>
      <c r="N96" s="206">
        <v>1.05</v>
      </c>
      <c r="O96" s="206">
        <v>0.88</v>
      </c>
      <c r="P96" s="206">
        <v>2.41</v>
      </c>
      <c r="Q96" s="206">
        <v>5.54</v>
      </c>
      <c r="R96" s="206">
        <v>2.48</v>
      </c>
      <c r="S96" s="206">
        <v>4.7</v>
      </c>
      <c r="T96" s="206">
        <v>1.41</v>
      </c>
      <c r="U96" s="206">
        <v>9.59</v>
      </c>
      <c r="V96" s="206">
        <v>5.27</v>
      </c>
      <c r="W96" s="206">
        <v>0.42</v>
      </c>
      <c r="X96" s="206">
        <v>0</v>
      </c>
      <c r="Y96" s="206">
        <v>0</v>
      </c>
      <c r="Z96" s="206">
        <v>2.4700000000000002</v>
      </c>
      <c r="AA96" s="206">
        <v>0.8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172.8</v>
      </c>
      <c r="AP96" s="206">
        <v>0</v>
      </c>
    </row>
    <row r="97" spans="1:42">
      <c r="A97" t="s">
        <v>139</v>
      </c>
      <c r="B97" s="206">
        <v>0</v>
      </c>
      <c r="C97" s="206">
        <v>10.91</v>
      </c>
      <c r="D97" s="206">
        <v>0</v>
      </c>
      <c r="E97" s="206">
        <v>0</v>
      </c>
      <c r="F97" s="206">
        <v>17.84</v>
      </c>
      <c r="G97" s="206">
        <v>0</v>
      </c>
      <c r="H97" s="206">
        <v>0</v>
      </c>
      <c r="I97" s="206">
        <v>22.18</v>
      </c>
      <c r="J97" s="206">
        <v>1.39</v>
      </c>
      <c r="K97" s="206">
        <v>43.92</v>
      </c>
      <c r="L97" s="206">
        <v>65.23</v>
      </c>
      <c r="M97" s="206">
        <v>0</v>
      </c>
      <c r="N97" s="206">
        <v>1.05</v>
      </c>
      <c r="O97" s="206">
        <v>0.88</v>
      </c>
      <c r="P97" s="206">
        <v>2.41</v>
      </c>
      <c r="Q97" s="206">
        <v>5.54</v>
      </c>
      <c r="R97" s="206">
        <v>2.48</v>
      </c>
      <c r="S97" s="206">
        <v>4.7</v>
      </c>
      <c r="T97" s="206">
        <v>1.41</v>
      </c>
      <c r="U97" s="206">
        <v>9.59</v>
      </c>
      <c r="V97" s="206">
        <v>5.27</v>
      </c>
      <c r="W97" s="206">
        <v>0.42</v>
      </c>
      <c r="X97" s="206">
        <v>0</v>
      </c>
      <c r="Y97" s="206">
        <v>0</v>
      </c>
      <c r="Z97" s="206">
        <v>2.4700000000000002</v>
      </c>
      <c r="AA97" s="206">
        <v>0.8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172.8</v>
      </c>
      <c r="AP97" s="206">
        <v>0</v>
      </c>
    </row>
    <row r="98" spans="1:42">
      <c r="A98" t="s">
        <v>140</v>
      </c>
      <c r="B98" s="206">
        <v>0</v>
      </c>
      <c r="C98" s="206">
        <v>10.91</v>
      </c>
      <c r="D98" s="206">
        <v>0</v>
      </c>
      <c r="E98" s="206">
        <v>0</v>
      </c>
      <c r="F98" s="206">
        <v>17.84</v>
      </c>
      <c r="G98" s="206">
        <v>0</v>
      </c>
      <c r="H98" s="206">
        <v>0</v>
      </c>
      <c r="I98" s="206">
        <v>22.18</v>
      </c>
      <c r="J98" s="206">
        <v>1.39</v>
      </c>
      <c r="K98" s="206">
        <v>43.92</v>
      </c>
      <c r="L98" s="206">
        <v>65.23</v>
      </c>
      <c r="M98" s="206">
        <v>0</v>
      </c>
      <c r="N98" s="206">
        <v>1.05</v>
      </c>
      <c r="O98" s="206">
        <v>0.88</v>
      </c>
      <c r="P98" s="206">
        <v>2.41</v>
      </c>
      <c r="Q98" s="206">
        <v>5.54</v>
      </c>
      <c r="R98" s="206">
        <v>2.48</v>
      </c>
      <c r="S98" s="206">
        <v>4.7</v>
      </c>
      <c r="T98" s="206">
        <v>1.41</v>
      </c>
      <c r="U98" s="206">
        <v>9.59</v>
      </c>
      <c r="V98" s="206">
        <v>5.27</v>
      </c>
      <c r="W98" s="206">
        <v>0.42</v>
      </c>
      <c r="X98" s="206">
        <v>0</v>
      </c>
      <c r="Y98" s="206">
        <v>0</v>
      </c>
      <c r="Z98" s="206">
        <v>2.4700000000000002</v>
      </c>
      <c r="AA98" s="206">
        <v>0.8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172.8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0.13094750000000005</v>
      </c>
      <c r="D99">
        <f t="shared" si="0"/>
        <v>4.8509999999999956E-2</v>
      </c>
      <c r="E99">
        <f t="shared" si="0"/>
        <v>0</v>
      </c>
      <c r="F99">
        <f t="shared" si="0"/>
        <v>0.12046999999999992</v>
      </c>
      <c r="G99">
        <f t="shared" si="0"/>
        <v>0.25297499999999984</v>
      </c>
      <c r="H99">
        <f t="shared" si="0"/>
        <v>0</v>
      </c>
      <c r="I99">
        <f t="shared" si="0"/>
        <v>0.50014500000000062</v>
      </c>
      <c r="J99">
        <f t="shared" si="0"/>
        <v>3.3360000000000001E-2</v>
      </c>
      <c r="K99">
        <f t="shared" si="0"/>
        <v>0.84025750000000077</v>
      </c>
      <c r="L99">
        <f t="shared" si="0"/>
        <v>1.5655199999999965</v>
      </c>
      <c r="M99">
        <f t="shared" si="0"/>
        <v>0</v>
      </c>
      <c r="N99">
        <f t="shared" si="0"/>
        <v>2.5199999999999955E-2</v>
      </c>
      <c r="O99">
        <f t="shared" si="0"/>
        <v>2.0827500000000006E-2</v>
      </c>
      <c r="P99">
        <f t="shared" si="0"/>
        <v>7.4810000000000057E-2</v>
      </c>
      <c r="Q99">
        <f t="shared" si="0"/>
        <v>0.13296000000000019</v>
      </c>
      <c r="R99">
        <f t="shared" si="0"/>
        <v>2.3712499999999994E-2</v>
      </c>
      <c r="S99">
        <f t="shared" si="0"/>
        <v>8.9122500000000035E-2</v>
      </c>
      <c r="T99">
        <f t="shared" si="0"/>
        <v>3.383999999999994E-2</v>
      </c>
      <c r="U99">
        <f t="shared" si="0"/>
        <v>0.23163</v>
      </c>
      <c r="V99">
        <f t="shared" si="0"/>
        <v>9.4340000000000035E-2</v>
      </c>
      <c r="W99">
        <f t="shared" si="0"/>
        <v>4.5922499999999887E-2</v>
      </c>
      <c r="X99">
        <f t="shared" si="0"/>
        <v>0.205535</v>
      </c>
      <c r="Y99">
        <f t="shared" si="0"/>
        <v>0</v>
      </c>
      <c r="Z99">
        <f t="shared" si="0"/>
        <v>0.3067150000000004</v>
      </c>
      <c r="AA99">
        <f t="shared" si="0"/>
        <v>0.11917000000000012</v>
      </c>
      <c r="AB99">
        <f t="shared" si="0"/>
        <v>0</v>
      </c>
      <c r="AC99">
        <f t="shared" si="0"/>
        <v>0.26247250000000016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0.31943999999999984</v>
      </c>
      <c r="AH99">
        <f t="shared" si="0"/>
        <v>0.25312499999999999</v>
      </c>
      <c r="AI99">
        <f t="shared" si="0"/>
        <v>0.54614999999999925</v>
      </c>
      <c r="AJ99">
        <f t="shared" si="0"/>
        <v>0</v>
      </c>
      <c r="AK99">
        <f t="shared" si="0"/>
        <v>0.20316250000000019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4.1256000000000013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7.3</v>
      </c>
      <c r="AH3" s="206">
        <v>0</v>
      </c>
      <c r="AI3" s="206">
        <v>12.48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17.47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7.3</v>
      </c>
      <c r="AH4" s="206">
        <v>0</v>
      </c>
      <c r="AI4" s="206">
        <v>12.48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17.47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7.3</v>
      </c>
      <c r="AH5" s="206">
        <v>0</v>
      </c>
      <c r="AI5" s="206">
        <v>12.48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17.47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7.3</v>
      </c>
      <c r="AH6" s="206">
        <v>0</v>
      </c>
      <c r="AI6" s="206">
        <v>12.48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17.47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7.3</v>
      </c>
      <c r="AH7" s="206">
        <v>0</v>
      </c>
      <c r="AI7" s="206">
        <v>12.48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17.47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7.3</v>
      </c>
      <c r="AH8" s="206">
        <v>0</v>
      </c>
      <c r="AI8" s="206">
        <v>12.48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17.47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7.3</v>
      </c>
      <c r="AH9" s="206">
        <v>0</v>
      </c>
      <c r="AI9" s="206">
        <v>12.48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17.47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7.3</v>
      </c>
      <c r="AH10" s="206">
        <v>0</v>
      </c>
      <c r="AI10" s="206">
        <v>12.48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17.47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7.3</v>
      </c>
      <c r="AH11" s="206">
        <v>0</v>
      </c>
      <c r="AI11" s="206">
        <v>12.48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17.47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7.3</v>
      </c>
      <c r="AH12" s="206">
        <v>0</v>
      </c>
      <c r="AI12" s="206">
        <v>12.48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17.47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7.3</v>
      </c>
      <c r="AH13" s="206">
        <v>0</v>
      </c>
      <c r="AI13" s="206">
        <v>12.48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17.47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7.3</v>
      </c>
      <c r="AH14" s="206">
        <v>0</v>
      </c>
      <c r="AI14" s="206">
        <v>12.48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17.47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7.3</v>
      </c>
      <c r="AH15" s="206">
        <v>0</v>
      </c>
      <c r="AI15" s="206">
        <v>12.48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17.47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7.3</v>
      </c>
      <c r="AH16" s="206">
        <v>0</v>
      </c>
      <c r="AI16" s="206">
        <v>12.48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17.47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7.3</v>
      </c>
      <c r="AH17" s="206">
        <v>0</v>
      </c>
      <c r="AI17" s="206">
        <v>12.48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17.47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7.3</v>
      </c>
      <c r="AH18" s="206">
        <v>0</v>
      </c>
      <c r="AI18" s="206">
        <v>12.48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17.47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7.3</v>
      </c>
      <c r="AH19" s="206">
        <v>0</v>
      </c>
      <c r="AI19" s="206">
        <v>12.48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17.47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7.3</v>
      </c>
      <c r="AH20" s="206">
        <v>0</v>
      </c>
      <c r="AI20" s="206">
        <v>12.48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17.47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7.3</v>
      </c>
      <c r="AH21" s="206">
        <v>0</v>
      </c>
      <c r="AI21" s="206">
        <v>12.48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17.47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7.3</v>
      </c>
      <c r="AH22" s="206">
        <v>0</v>
      </c>
      <c r="AI22" s="206">
        <v>12.48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17.47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7.3</v>
      </c>
      <c r="AH23" s="206">
        <v>0</v>
      </c>
      <c r="AI23" s="206">
        <v>12.48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17.47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7.3</v>
      </c>
      <c r="AH24" s="206">
        <v>0</v>
      </c>
      <c r="AI24" s="206">
        <v>12.48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17.47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7.3</v>
      </c>
      <c r="AH25" s="206">
        <v>0</v>
      </c>
      <c r="AI25" s="206">
        <v>12.48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17.47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7.3</v>
      </c>
      <c r="AH26" s="206">
        <v>0</v>
      </c>
      <c r="AI26" s="206">
        <v>12.48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17.47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7.3</v>
      </c>
      <c r="AH27" s="206">
        <v>0</v>
      </c>
      <c r="AI27" s="206">
        <v>12.48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17.47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7.3</v>
      </c>
      <c r="AH28" s="206">
        <v>0</v>
      </c>
      <c r="AI28" s="206">
        <v>12.48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17.47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7.3</v>
      </c>
      <c r="AH29" s="206">
        <v>0</v>
      </c>
      <c r="AI29" s="206">
        <v>12.48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17.47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7.3</v>
      </c>
      <c r="AH30" s="206">
        <v>0</v>
      </c>
      <c r="AI30" s="206">
        <v>12.48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17.47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7.3</v>
      </c>
      <c r="AH31" s="206">
        <v>0</v>
      </c>
      <c r="AI31" s="206">
        <v>12.48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17.47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7.3</v>
      </c>
      <c r="AH32" s="206">
        <v>0</v>
      </c>
      <c r="AI32" s="206">
        <v>12.48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17.47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7.3</v>
      </c>
      <c r="AH33" s="206">
        <v>0</v>
      </c>
      <c r="AI33" s="206">
        <v>12.48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17.47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7.3</v>
      </c>
      <c r="AH34" s="206">
        <v>0</v>
      </c>
      <c r="AI34" s="206">
        <v>12.48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17.47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7.3</v>
      </c>
      <c r="AH35" s="206">
        <v>0</v>
      </c>
      <c r="AI35" s="206">
        <v>12.48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17.47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7.3</v>
      </c>
      <c r="AH36" s="206">
        <v>0</v>
      </c>
      <c r="AI36" s="206">
        <v>12.48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17.47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7.3</v>
      </c>
      <c r="AH37" s="206">
        <v>0</v>
      </c>
      <c r="AI37" s="206">
        <v>12.48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17.47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7.3</v>
      </c>
      <c r="AH38" s="206">
        <v>0</v>
      </c>
      <c r="AI38" s="206">
        <v>12.48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17.47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7.3</v>
      </c>
      <c r="AH39" s="206">
        <v>0</v>
      </c>
      <c r="AI39" s="206">
        <v>12.48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17.47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7.3</v>
      </c>
      <c r="AH40" s="206">
        <v>0</v>
      </c>
      <c r="AI40" s="206">
        <v>12.48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17.47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7.3</v>
      </c>
      <c r="AH41" s="206">
        <v>0</v>
      </c>
      <c r="AI41" s="206">
        <v>12.48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17.47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7.3</v>
      </c>
      <c r="AH42" s="206">
        <v>0</v>
      </c>
      <c r="AI42" s="206">
        <v>12.48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17.47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7.3</v>
      </c>
      <c r="AH43" s="206">
        <v>0</v>
      </c>
      <c r="AI43" s="206">
        <v>12.48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17.47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7.3</v>
      </c>
      <c r="AH44" s="206">
        <v>0</v>
      </c>
      <c r="AI44" s="206">
        <v>12.48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17.47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7.3</v>
      </c>
      <c r="AH45" s="206">
        <v>0</v>
      </c>
      <c r="AI45" s="206">
        <v>12.48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17.47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7.3</v>
      </c>
      <c r="AH46" s="206">
        <v>0</v>
      </c>
      <c r="AI46" s="206">
        <v>12.48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17.47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7.3</v>
      </c>
      <c r="AH47" s="206">
        <v>0</v>
      </c>
      <c r="AI47" s="206">
        <v>12.48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17.47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7.3</v>
      </c>
      <c r="AH48" s="206">
        <v>0</v>
      </c>
      <c r="AI48" s="206">
        <v>12.48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17.47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7.3</v>
      </c>
      <c r="AH49" s="206">
        <v>0</v>
      </c>
      <c r="AI49" s="206">
        <v>12.48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17.47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7.3</v>
      </c>
      <c r="AH50" s="206">
        <v>0</v>
      </c>
      <c r="AI50" s="206">
        <v>12.48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17.47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7.3</v>
      </c>
      <c r="AH51" s="206">
        <v>0</v>
      </c>
      <c r="AI51" s="206">
        <v>12.48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17.11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7.3</v>
      </c>
      <c r="AH52" s="206">
        <v>0</v>
      </c>
      <c r="AI52" s="206">
        <v>12.48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17.11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7.3</v>
      </c>
      <c r="AH53" s="206">
        <v>0</v>
      </c>
      <c r="AI53" s="206">
        <v>12.48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17.11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7.3</v>
      </c>
      <c r="AH54" s="206">
        <v>0</v>
      </c>
      <c r="AI54" s="206">
        <v>12.48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17.11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7.3</v>
      </c>
      <c r="AH55" s="206">
        <v>0</v>
      </c>
      <c r="AI55" s="206">
        <v>12.48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17.11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7.3</v>
      </c>
      <c r="AH56" s="206">
        <v>0</v>
      </c>
      <c r="AI56" s="206">
        <v>12.48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17.11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7.3</v>
      </c>
      <c r="AH57" s="206">
        <v>0</v>
      </c>
      <c r="AI57" s="206">
        <v>12.48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17.11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7.3</v>
      </c>
      <c r="AH58" s="206">
        <v>0</v>
      </c>
      <c r="AI58" s="206">
        <v>12.48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17.11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7.3</v>
      </c>
      <c r="AH59" s="206">
        <v>0</v>
      </c>
      <c r="AI59" s="206">
        <v>12.48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17.11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7.3</v>
      </c>
      <c r="AH60" s="206">
        <v>0</v>
      </c>
      <c r="AI60" s="206">
        <v>12.48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17.11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7.3</v>
      </c>
      <c r="AH61" s="206">
        <v>0</v>
      </c>
      <c r="AI61" s="206">
        <v>12.48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17.11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7.3</v>
      </c>
      <c r="AH62" s="206">
        <v>0</v>
      </c>
      <c r="AI62" s="206">
        <v>12.48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17.11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7.3</v>
      </c>
      <c r="AH63" s="206">
        <v>0</v>
      </c>
      <c r="AI63" s="206">
        <v>12.48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17.11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7.3</v>
      </c>
      <c r="AH64" s="206">
        <v>0</v>
      </c>
      <c r="AI64" s="206">
        <v>12.48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17.11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7.3</v>
      </c>
      <c r="AH65" s="206">
        <v>0</v>
      </c>
      <c r="AI65" s="206">
        <v>12.48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17.11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7.3</v>
      </c>
      <c r="AH66" s="206">
        <v>0</v>
      </c>
      <c r="AI66" s="206">
        <v>12.48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17.11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7.3</v>
      </c>
      <c r="AH67" s="206">
        <v>0</v>
      </c>
      <c r="AI67" s="206">
        <v>12.48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17.11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7.3</v>
      </c>
      <c r="AH68" s="206">
        <v>0</v>
      </c>
      <c r="AI68" s="206">
        <v>12.48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17.11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17.11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17.11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-7.18</v>
      </c>
      <c r="AL71" s="206">
        <v>0</v>
      </c>
      <c r="AM71" s="206">
        <v>0</v>
      </c>
      <c r="AN71" s="206">
        <v>0</v>
      </c>
      <c r="AO71" s="206">
        <v>17.11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-9.18</v>
      </c>
      <c r="AL72" s="206">
        <v>0</v>
      </c>
      <c r="AM72" s="206">
        <v>0</v>
      </c>
      <c r="AN72" s="206">
        <v>0</v>
      </c>
      <c r="AO72" s="206">
        <v>17.11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-7.31</v>
      </c>
      <c r="AL73" s="206">
        <v>0</v>
      </c>
      <c r="AM73" s="206">
        <v>0</v>
      </c>
      <c r="AN73" s="206">
        <v>0</v>
      </c>
      <c r="AO73" s="206">
        <v>17.11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-6.6</v>
      </c>
      <c r="AL74" s="206">
        <v>0</v>
      </c>
      <c r="AM74" s="206">
        <v>0</v>
      </c>
      <c r="AN74" s="206">
        <v>0</v>
      </c>
      <c r="AO74" s="206">
        <v>17.11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-7.53</v>
      </c>
      <c r="AL75" s="206">
        <v>0</v>
      </c>
      <c r="AM75" s="206">
        <v>0</v>
      </c>
      <c r="AN75" s="206">
        <v>0</v>
      </c>
      <c r="AO75" s="206">
        <v>17.47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-7.53</v>
      </c>
      <c r="AL76" s="206">
        <v>0</v>
      </c>
      <c r="AM76" s="206">
        <v>0</v>
      </c>
      <c r="AN76" s="206">
        <v>0</v>
      </c>
      <c r="AO76" s="206">
        <v>17.47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-7.53</v>
      </c>
      <c r="AL77" s="206">
        <v>0</v>
      </c>
      <c r="AM77" s="206">
        <v>0</v>
      </c>
      <c r="AN77" s="206">
        <v>0</v>
      </c>
      <c r="AO77" s="206">
        <v>17.47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-7.53</v>
      </c>
      <c r="AL78" s="206">
        <v>0</v>
      </c>
      <c r="AM78" s="206">
        <v>0</v>
      </c>
      <c r="AN78" s="206">
        <v>0</v>
      </c>
      <c r="AO78" s="206">
        <v>17.47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-7.53</v>
      </c>
      <c r="AL79" s="206">
        <v>0</v>
      </c>
      <c r="AM79" s="206">
        <v>0</v>
      </c>
      <c r="AN79" s="206">
        <v>0</v>
      </c>
      <c r="AO79" s="206">
        <v>17.47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-6.18</v>
      </c>
      <c r="AL80" s="206">
        <v>0</v>
      </c>
      <c r="AM80" s="206">
        <v>0</v>
      </c>
      <c r="AN80" s="206">
        <v>0</v>
      </c>
      <c r="AO80" s="206">
        <v>17.47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17.47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17.47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17.47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17.47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17.47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17.47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17.47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17.47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17.47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17.47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17.47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17.47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17.47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17.47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17.47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17.47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17.47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17.47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0.12045000000000013</v>
      </c>
      <c r="AH99">
        <f t="shared" si="0"/>
        <v>9.5475000000000018E-2</v>
      </c>
      <c r="AI99">
        <f t="shared" si="0"/>
        <v>0.20592000000000019</v>
      </c>
      <c r="AJ99">
        <f t="shared" si="0"/>
        <v>0</v>
      </c>
      <c r="AK99">
        <f t="shared" si="0"/>
        <v>-8.9499999999999703E-4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0.41712000000000005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2.33</v>
      </c>
      <c r="J3" s="206">
        <v>0.16</v>
      </c>
      <c r="K3" s="206">
        <v>1.31</v>
      </c>
      <c r="L3" s="206">
        <v>2.12</v>
      </c>
      <c r="M3" s="206">
        <v>0.08</v>
      </c>
      <c r="N3" s="206">
        <v>0.09</v>
      </c>
      <c r="O3" s="206">
        <v>0.05</v>
      </c>
      <c r="P3" s="206">
        <v>4.6500000000000004</v>
      </c>
      <c r="Q3" s="206">
        <v>0.38</v>
      </c>
      <c r="R3" s="206">
        <v>0.04</v>
      </c>
      <c r="S3" s="206">
        <v>0.55000000000000004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36.51</v>
      </c>
      <c r="AH3" s="206">
        <v>0</v>
      </c>
      <c r="AI3" s="206">
        <v>62.42</v>
      </c>
      <c r="AJ3" s="206">
        <v>0</v>
      </c>
      <c r="AK3" s="206">
        <v>4.29</v>
      </c>
      <c r="AL3" s="206">
        <v>0</v>
      </c>
      <c r="AM3" s="206">
        <v>0</v>
      </c>
      <c r="AN3" s="206">
        <v>0</v>
      </c>
      <c r="AO3" s="206">
        <v>70.08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2.33</v>
      </c>
      <c r="J4" s="206">
        <v>0.16</v>
      </c>
      <c r="K4" s="206">
        <v>1.31</v>
      </c>
      <c r="L4" s="206">
        <v>2.12</v>
      </c>
      <c r="M4" s="206">
        <v>0.08</v>
      </c>
      <c r="N4" s="206">
        <v>0.09</v>
      </c>
      <c r="O4" s="206">
        <v>0.05</v>
      </c>
      <c r="P4" s="206">
        <v>4.6500000000000004</v>
      </c>
      <c r="Q4" s="206">
        <v>0.38</v>
      </c>
      <c r="R4" s="206">
        <v>0.04</v>
      </c>
      <c r="S4" s="206">
        <v>0.55000000000000004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36.51</v>
      </c>
      <c r="AH4" s="206">
        <v>0</v>
      </c>
      <c r="AI4" s="206">
        <v>62.42</v>
      </c>
      <c r="AJ4" s="206">
        <v>0</v>
      </c>
      <c r="AK4" s="206">
        <v>4.29</v>
      </c>
      <c r="AL4" s="206">
        <v>0</v>
      </c>
      <c r="AM4" s="206">
        <v>0</v>
      </c>
      <c r="AN4" s="206">
        <v>0</v>
      </c>
      <c r="AO4" s="206">
        <v>70.08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2.33</v>
      </c>
      <c r="J5" s="206">
        <v>0.16</v>
      </c>
      <c r="K5" s="206">
        <v>1.31</v>
      </c>
      <c r="L5" s="206">
        <v>2.12</v>
      </c>
      <c r="M5" s="206">
        <v>0.08</v>
      </c>
      <c r="N5" s="206">
        <v>0.09</v>
      </c>
      <c r="O5" s="206">
        <v>0.05</v>
      </c>
      <c r="P5" s="206">
        <v>4.83</v>
      </c>
      <c r="Q5" s="206">
        <v>0.38</v>
      </c>
      <c r="R5" s="206">
        <v>0.04</v>
      </c>
      <c r="S5" s="206">
        <v>0.55000000000000004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36.51</v>
      </c>
      <c r="AH5" s="206">
        <v>0</v>
      </c>
      <c r="AI5" s="206">
        <v>62.42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70.08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2.33</v>
      </c>
      <c r="J6" s="206">
        <v>0.16</v>
      </c>
      <c r="K6" s="206">
        <v>1.31</v>
      </c>
      <c r="L6" s="206">
        <v>2.12</v>
      </c>
      <c r="M6" s="206">
        <v>0.08</v>
      </c>
      <c r="N6" s="206">
        <v>0.09</v>
      </c>
      <c r="O6" s="206">
        <v>0.05</v>
      </c>
      <c r="P6" s="206">
        <v>4.83</v>
      </c>
      <c r="Q6" s="206">
        <v>0.38</v>
      </c>
      <c r="R6" s="206">
        <v>0.04</v>
      </c>
      <c r="S6" s="206">
        <v>0.55000000000000004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36.51</v>
      </c>
      <c r="AH6" s="206">
        <v>0</v>
      </c>
      <c r="AI6" s="206">
        <v>62.42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70.08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2.33</v>
      </c>
      <c r="J7" s="206">
        <v>0.16</v>
      </c>
      <c r="K7" s="206">
        <v>1.31</v>
      </c>
      <c r="L7" s="206">
        <v>2.12</v>
      </c>
      <c r="M7" s="206">
        <v>0.08</v>
      </c>
      <c r="N7" s="206">
        <v>0.09</v>
      </c>
      <c r="O7" s="206">
        <v>0.05</v>
      </c>
      <c r="P7" s="206">
        <v>4.83</v>
      </c>
      <c r="Q7" s="206">
        <v>0.38</v>
      </c>
      <c r="R7" s="206">
        <v>0.04</v>
      </c>
      <c r="S7" s="206">
        <v>0.55000000000000004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36.51</v>
      </c>
      <c r="AH7" s="206">
        <v>0</v>
      </c>
      <c r="AI7" s="206">
        <v>62.42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70.08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2.33</v>
      </c>
      <c r="J8" s="206">
        <v>0.16</v>
      </c>
      <c r="K8" s="206">
        <v>1.31</v>
      </c>
      <c r="L8" s="206">
        <v>2.12</v>
      </c>
      <c r="M8" s="206">
        <v>0.08</v>
      </c>
      <c r="N8" s="206">
        <v>0.09</v>
      </c>
      <c r="O8" s="206">
        <v>0.05</v>
      </c>
      <c r="P8" s="206">
        <v>4.83</v>
      </c>
      <c r="Q8" s="206">
        <v>0.38</v>
      </c>
      <c r="R8" s="206">
        <v>0.04</v>
      </c>
      <c r="S8" s="206">
        <v>0.55000000000000004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36.51</v>
      </c>
      <c r="AH8" s="206">
        <v>0</v>
      </c>
      <c r="AI8" s="206">
        <v>62.42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70.08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2.33</v>
      </c>
      <c r="J9" s="206">
        <v>0.16</v>
      </c>
      <c r="K9" s="206">
        <v>1.31</v>
      </c>
      <c r="L9" s="206">
        <v>2.12</v>
      </c>
      <c r="M9" s="206">
        <v>0.08</v>
      </c>
      <c r="N9" s="206">
        <v>0.09</v>
      </c>
      <c r="O9" s="206">
        <v>0.05</v>
      </c>
      <c r="P9" s="206">
        <v>4.83</v>
      </c>
      <c r="Q9" s="206">
        <v>0.38</v>
      </c>
      <c r="R9" s="206">
        <v>0.04</v>
      </c>
      <c r="S9" s="206">
        <v>0.55000000000000004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36.51</v>
      </c>
      <c r="AH9" s="206">
        <v>0</v>
      </c>
      <c r="AI9" s="206">
        <v>62.42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70.08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2.33</v>
      </c>
      <c r="J10" s="206">
        <v>0.16</v>
      </c>
      <c r="K10" s="206">
        <v>1.31</v>
      </c>
      <c r="L10" s="206">
        <v>2.12</v>
      </c>
      <c r="M10" s="206">
        <v>0.08</v>
      </c>
      <c r="N10" s="206">
        <v>0.09</v>
      </c>
      <c r="O10" s="206">
        <v>0.05</v>
      </c>
      <c r="P10" s="206">
        <v>4.83</v>
      </c>
      <c r="Q10" s="206">
        <v>0.38</v>
      </c>
      <c r="R10" s="206">
        <v>0.04</v>
      </c>
      <c r="S10" s="206">
        <v>0.55000000000000004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36.51</v>
      </c>
      <c r="AH10" s="206">
        <v>0</v>
      </c>
      <c r="AI10" s="206">
        <v>62.42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70.08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2.33</v>
      </c>
      <c r="J11" s="206">
        <v>0.16</v>
      </c>
      <c r="K11" s="206">
        <v>1.31</v>
      </c>
      <c r="L11" s="206">
        <v>2.12</v>
      </c>
      <c r="M11" s="206">
        <v>0.08</v>
      </c>
      <c r="N11" s="206">
        <v>0.09</v>
      </c>
      <c r="O11" s="206">
        <v>0.05</v>
      </c>
      <c r="P11" s="206">
        <v>4.83</v>
      </c>
      <c r="Q11" s="206">
        <v>0.38</v>
      </c>
      <c r="R11" s="206">
        <v>0.04</v>
      </c>
      <c r="S11" s="206">
        <v>0.55000000000000004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36.51</v>
      </c>
      <c r="AH11" s="206">
        <v>0</v>
      </c>
      <c r="AI11" s="206">
        <v>62.42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70.08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2.33</v>
      </c>
      <c r="J12" s="206">
        <v>0.16</v>
      </c>
      <c r="K12" s="206">
        <v>1.31</v>
      </c>
      <c r="L12" s="206">
        <v>2.12</v>
      </c>
      <c r="M12" s="206">
        <v>0.08</v>
      </c>
      <c r="N12" s="206">
        <v>0.09</v>
      </c>
      <c r="O12" s="206">
        <v>0.05</v>
      </c>
      <c r="P12" s="206">
        <v>4.83</v>
      </c>
      <c r="Q12" s="206">
        <v>0.38</v>
      </c>
      <c r="R12" s="206">
        <v>0.04</v>
      </c>
      <c r="S12" s="206">
        <v>0.55000000000000004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36.51</v>
      </c>
      <c r="AH12" s="206">
        <v>0</v>
      </c>
      <c r="AI12" s="206">
        <v>62.42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70.08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2.33</v>
      </c>
      <c r="J13" s="206">
        <v>0.16</v>
      </c>
      <c r="K13" s="206">
        <v>1.31</v>
      </c>
      <c r="L13" s="206">
        <v>2.12</v>
      </c>
      <c r="M13" s="206">
        <v>0.08</v>
      </c>
      <c r="N13" s="206">
        <v>0.09</v>
      </c>
      <c r="O13" s="206">
        <v>0.05</v>
      </c>
      <c r="P13" s="206">
        <v>4.83</v>
      </c>
      <c r="Q13" s="206">
        <v>0.38</v>
      </c>
      <c r="R13" s="206">
        <v>0.04</v>
      </c>
      <c r="S13" s="206">
        <v>0.55000000000000004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36.51</v>
      </c>
      <c r="AH13" s="206">
        <v>0</v>
      </c>
      <c r="AI13" s="206">
        <v>62.42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70.08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2.33</v>
      </c>
      <c r="J14" s="206">
        <v>0.16</v>
      </c>
      <c r="K14" s="206">
        <v>1.31</v>
      </c>
      <c r="L14" s="206">
        <v>2.12</v>
      </c>
      <c r="M14" s="206">
        <v>0.08</v>
      </c>
      <c r="N14" s="206">
        <v>0.09</v>
      </c>
      <c r="O14" s="206">
        <v>0.05</v>
      </c>
      <c r="P14" s="206">
        <v>4.83</v>
      </c>
      <c r="Q14" s="206">
        <v>0.38</v>
      </c>
      <c r="R14" s="206">
        <v>0.04</v>
      </c>
      <c r="S14" s="206">
        <v>0.55000000000000004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36.51</v>
      </c>
      <c r="AH14" s="206">
        <v>0</v>
      </c>
      <c r="AI14" s="206">
        <v>62.42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70.08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2.33</v>
      </c>
      <c r="J15" s="206">
        <v>0.16</v>
      </c>
      <c r="K15" s="206">
        <v>1.31</v>
      </c>
      <c r="L15" s="206">
        <v>2.12</v>
      </c>
      <c r="M15" s="206">
        <v>0.08</v>
      </c>
      <c r="N15" s="206">
        <v>0.09</v>
      </c>
      <c r="O15" s="206">
        <v>0.05</v>
      </c>
      <c r="P15" s="206">
        <v>4.83</v>
      </c>
      <c r="Q15" s="206">
        <v>0.38</v>
      </c>
      <c r="R15" s="206">
        <v>0.04</v>
      </c>
      <c r="S15" s="206">
        <v>0.55000000000000004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36.51</v>
      </c>
      <c r="AH15" s="206">
        <v>0</v>
      </c>
      <c r="AI15" s="206">
        <v>62.42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70.08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2.33</v>
      </c>
      <c r="J16" s="206">
        <v>0.16</v>
      </c>
      <c r="K16" s="206">
        <v>1.31</v>
      </c>
      <c r="L16" s="206">
        <v>2.12</v>
      </c>
      <c r="M16" s="206">
        <v>0.08</v>
      </c>
      <c r="N16" s="206">
        <v>0.09</v>
      </c>
      <c r="O16" s="206">
        <v>0.05</v>
      </c>
      <c r="P16" s="206">
        <v>4.83</v>
      </c>
      <c r="Q16" s="206">
        <v>0.38</v>
      </c>
      <c r="R16" s="206">
        <v>0.04</v>
      </c>
      <c r="S16" s="206">
        <v>0.55000000000000004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36.51</v>
      </c>
      <c r="AH16" s="206">
        <v>0</v>
      </c>
      <c r="AI16" s="206">
        <v>62.42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70.08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2.33</v>
      </c>
      <c r="J17" s="206">
        <v>0.16</v>
      </c>
      <c r="K17" s="206">
        <v>1.31</v>
      </c>
      <c r="L17" s="206">
        <v>2.12</v>
      </c>
      <c r="M17" s="206">
        <v>0.08</v>
      </c>
      <c r="N17" s="206">
        <v>0.09</v>
      </c>
      <c r="O17" s="206">
        <v>0.05</v>
      </c>
      <c r="P17" s="206">
        <v>4.83</v>
      </c>
      <c r="Q17" s="206">
        <v>0.38</v>
      </c>
      <c r="R17" s="206">
        <v>0.04</v>
      </c>
      <c r="S17" s="206">
        <v>0.55000000000000004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36.51</v>
      </c>
      <c r="AH17" s="206">
        <v>0</v>
      </c>
      <c r="AI17" s="206">
        <v>62.42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70.08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2.33</v>
      </c>
      <c r="J18" s="206">
        <v>0.16</v>
      </c>
      <c r="K18" s="206">
        <v>1.31</v>
      </c>
      <c r="L18" s="206">
        <v>2.12</v>
      </c>
      <c r="M18" s="206">
        <v>0.08</v>
      </c>
      <c r="N18" s="206">
        <v>0.09</v>
      </c>
      <c r="O18" s="206">
        <v>0.05</v>
      </c>
      <c r="P18" s="206">
        <v>4.83</v>
      </c>
      <c r="Q18" s="206">
        <v>0.38</v>
      </c>
      <c r="R18" s="206">
        <v>0.04</v>
      </c>
      <c r="S18" s="206">
        <v>0.55000000000000004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36.51</v>
      </c>
      <c r="AH18" s="206">
        <v>0</v>
      </c>
      <c r="AI18" s="206">
        <v>62.42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70.08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2.33</v>
      </c>
      <c r="J19" s="206">
        <v>0.16</v>
      </c>
      <c r="K19" s="206">
        <v>1.31</v>
      </c>
      <c r="L19" s="206">
        <v>2.12</v>
      </c>
      <c r="M19" s="206">
        <v>0.08</v>
      </c>
      <c r="N19" s="206">
        <v>0.09</v>
      </c>
      <c r="O19" s="206">
        <v>0.05</v>
      </c>
      <c r="P19" s="206">
        <v>4.83</v>
      </c>
      <c r="Q19" s="206">
        <v>0.38</v>
      </c>
      <c r="R19" s="206">
        <v>0.04</v>
      </c>
      <c r="S19" s="206">
        <v>0.55000000000000004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36.51</v>
      </c>
      <c r="AH19" s="206">
        <v>0</v>
      </c>
      <c r="AI19" s="206">
        <v>62.42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70.08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2.33</v>
      </c>
      <c r="J20" s="206">
        <v>0.16</v>
      </c>
      <c r="K20" s="206">
        <v>1.31</v>
      </c>
      <c r="L20" s="206">
        <v>2.12</v>
      </c>
      <c r="M20" s="206">
        <v>0.08</v>
      </c>
      <c r="N20" s="206">
        <v>0.09</v>
      </c>
      <c r="O20" s="206">
        <v>0.05</v>
      </c>
      <c r="P20" s="206">
        <v>4.83</v>
      </c>
      <c r="Q20" s="206">
        <v>0.38</v>
      </c>
      <c r="R20" s="206">
        <v>0.04</v>
      </c>
      <c r="S20" s="206">
        <v>0.55000000000000004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36.51</v>
      </c>
      <c r="AH20" s="206">
        <v>0</v>
      </c>
      <c r="AI20" s="206">
        <v>62.42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70.08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2.33</v>
      </c>
      <c r="J21" s="206">
        <v>0.16</v>
      </c>
      <c r="K21" s="206">
        <v>1.31</v>
      </c>
      <c r="L21" s="206">
        <v>2.12</v>
      </c>
      <c r="M21" s="206">
        <v>0.08</v>
      </c>
      <c r="N21" s="206">
        <v>0.09</v>
      </c>
      <c r="O21" s="206">
        <v>0.05</v>
      </c>
      <c r="P21" s="206">
        <v>4.83</v>
      </c>
      <c r="Q21" s="206">
        <v>0.38</v>
      </c>
      <c r="R21" s="206">
        <v>0.04</v>
      </c>
      <c r="S21" s="206">
        <v>0.55000000000000004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36.51</v>
      </c>
      <c r="AH21" s="206">
        <v>0</v>
      </c>
      <c r="AI21" s="206">
        <v>62.42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70.08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2.33</v>
      </c>
      <c r="J22" s="206">
        <v>0.16</v>
      </c>
      <c r="K22" s="206">
        <v>1.31</v>
      </c>
      <c r="L22" s="206">
        <v>2.12</v>
      </c>
      <c r="M22" s="206">
        <v>0.08</v>
      </c>
      <c r="N22" s="206">
        <v>0.09</v>
      </c>
      <c r="O22" s="206">
        <v>0.05</v>
      </c>
      <c r="P22" s="206">
        <v>4.83</v>
      </c>
      <c r="Q22" s="206">
        <v>0.38</v>
      </c>
      <c r="R22" s="206">
        <v>0.04</v>
      </c>
      <c r="S22" s="206">
        <v>0.55000000000000004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36.51</v>
      </c>
      <c r="AH22" s="206">
        <v>0</v>
      </c>
      <c r="AI22" s="206">
        <v>62.42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70.08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2.33</v>
      </c>
      <c r="J23" s="206">
        <v>0.16</v>
      </c>
      <c r="K23" s="206">
        <v>1.31</v>
      </c>
      <c r="L23" s="206">
        <v>2.12</v>
      </c>
      <c r="M23" s="206">
        <v>0.08</v>
      </c>
      <c r="N23" s="206">
        <v>0.09</v>
      </c>
      <c r="O23" s="206">
        <v>0.05</v>
      </c>
      <c r="P23" s="206">
        <v>4.83</v>
      </c>
      <c r="Q23" s="206">
        <v>0.38</v>
      </c>
      <c r="R23" s="206">
        <v>7.0000000000000007E-2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36.51</v>
      </c>
      <c r="AH23" s="206">
        <v>0</v>
      </c>
      <c r="AI23" s="206">
        <v>62.42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70.08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2.33</v>
      </c>
      <c r="J24" s="206">
        <v>0.16</v>
      </c>
      <c r="K24" s="206">
        <v>1.31</v>
      </c>
      <c r="L24" s="206">
        <v>2.12</v>
      </c>
      <c r="M24" s="206">
        <v>0.08</v>
      </c>
      <c r="N24" s="206">
        <v>0.09</v>
      </c>
      <c r="O24" s="206">
        <v>0.05</v>
      </c>
      <c r="P24" s="206">
        <v>4.83</v>
      </c>
      <c r="Q24" s="206">
        <v>0.38</v>
      </c>
      <c r="R24" s="206">
        <v>7.0000000000000007E-2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36.51</v>
      </c>
      <c r="AH24" s="206">
        <v>0</v>
      </c>
      <c r="AI24" s="206">
        <v>62.42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70.08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2.33</v>
      </c>
      <c r="J25" s="206">
        <v>0.16</v>
      </c>
      <c r="K25" s="206">
        <v>1.31</v>
      </c>
      <c r="L25" s="206">
        <v>2.12</v>
      </c>
      <c r="M25" s="206">
        <v>0.08</v>
      </c>
      <c r="N25" s="206">
        <v>0.09</v>
      </c>
      <c r="O25" s="206">
        <v>0.05</v>
      </c>
      <c r="P25" s="206">
        <v>4.83</v>
      </c>
      <c r="Q25" s="206">
        <v>0.38</v>
      </c>
      <c r="R25" s="206">
        <v>7.0000000000000007E-2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36.51</v>
      </c>
      <c r="AH25" s="206">
        <v>0</v>
      </c>
      <c r="AI25" s="206">
        <v>62.42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70.08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2.33</v>
      </c>
      <c r="J26" s="206">
        <v>0.16</v>
      </c>
      <c r="K26" s="206">
        <v>1.31</v>
      </c>
      <c r="L26" s="206">
        <v>2.12</v>
      </c>
      <c r="M26" s="206">
        <v>0.08</v>
      </c>
      <c r="N26" s="206">
        <v>0.09</v>
      </c>
      <c r="O26" s="206">
        <v>0.05</v>
      </c>
      <c r="P26" s="206">
        <v>4.83</v>
      </c>
      <c r="Q26" s="206">
        <v>0.38</v>
      </c>
      <c r="R26" s="206">
        <v>7.0000000000000007E-2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36.51</v>
      </c>
      <c r="AH26" s="206">
        <v>0</v>
      </c>
      <c r="AI26" s="206">
        <v>62.42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70.08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1.94</v>
      </c>
      <c r="H27" s="206">
        <v>0</v>
      </c>
      <c r="I27" s="206">
        <v>2.33</v>
      </c>
      <c r="J27" s="206">
        <v>0.16</v>
      </c>
      <c r="K27" s="206">
        <v>1.31</v>
      </c>
      <c r="L27" s="206">
        <v>2.12</v>
      </c>
      <c r="M27" s="206">
        <v>0.08</v>
      </c>
      <c r="N27" s="206">
        <v>0.09</v>
      </c>
      <c r="O27" s="206">
        <v>0.05</v>
      </c>
      <c r="P27" s="206">
        <v>4.83</v>
      </c>
      <c r="Q27" s="206">
        <v>0.38</v>
      </c>
      <c r="R27" s="206">
        <v>7.0000000000000007E-2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36.51</v>
      </c>
      <c r="AH27" s="206">
        <v>0</v>
      </c>
      <c r="AI27" s="206">
        <v>62.42</v>
      </c>
      <c r="AJ27" s="206">
        <v>0</v>
      </c>
      <c r="AK27" s="206">
        <v>4.84</v>
      </c>
      <c r="AL27" s="206">
        <v>0</v>
      </c>
      <c r="AM27" s="206">
        <v>0</v>
      </c>
      <c r="AN27" s="206">
        <v>0</v>
      </c>
      <c r="AO27" s="206">
        <v>70.08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1.94</v>
      </c>
      <c r="H28" s="206">
        <v>0</v>
      </c>
      <c r="I28" s="206">
        <v>2.33</v>
      </c>
      <c r="J28" s="206">
        <v>0.16</v>
      </c>
      <c r="K28" s="206">
        <v>1.31</v>
      </c>
      <c r="L28" s="206">
        <v>2.12</v>
      </c>
      <c r="M28" s="206">
        <v>0.08</v>
      </c>
      <c r="N28" s="206">
        <v>0.09</v>
      </c>
      <c r="O28" s="206">
        <v>0.05</v>
      </c>
      <c r="P28" s="206">
        <v>4.83</v>
      </c>
      <c r="Q28" s="206">
        <v>0.38</v>
      </c>
      <c r="R28" s="206">
        <v>7.0000000000000007E-2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36.51</v>
      </c>
      <c r="AH28" s="206">
        <v>0</v>
      </c>
      <c r="AI28" s="206">
        <v>62.42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70.08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1.94</v>
      </c>
      <c r="H29" s="206">
        <v>0</v>
      </c>
      <c r="I29" s="206">
        <v>2.33</v>
      </c>
      <c r="J29" s="206">
        <v>0.16</v>
      </c>
      <c r="K29" s="206">
        <v>1.31</v>
      </c>
      <c r="L29" s="206">
        <v>2.12</v>
      </c>
      <c r="M29" s="206">
        <v>0.08</v>
      </c>
      <c r="N29" s="206">
        <v>0.09</v>
      </c>
      <c r="O29" s="206">
        <v>0.05</v>
      </c>
      <c r="P29" s="206">
        <v>4.83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36.51</v>
      </c>
      <c r="AH29" s="206">
        <v>0</v>
      </c>
      <c r="AI29" s="206">
        <v>62.42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70.08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1.94</v>
      </c>
      <c r="H30" s="206">
        <v>0</v>
      </c>
      <c r="I30" s="206">
        <v>2.33</v>
      </c>
      <c r="J30" s="206">
        <v>0.16</v>
      </c>
      <c r="K30" s="206">
        <v>1.31</v>
      </c>
      <c r="L30" s="206">
        <v>2.12</v>
      </c>
      <c r="M30" s="206">
        <v>0.08</v>
      </c>
      <c r="N30" s="206">
        <v>0.09</v>
      </c>
      <c r="O30" s="206">
        <v>0.05</v>
      </c>
      <c r="P30" s="206">
        <v>4.83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36.51</v>
      </c>
      <c r="AH30" s="206">
        <v>0</v>
      </c>
      <c r="AI30" s="206">
        <v>62.42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70.08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1.94</v>
      </c>
      <c r="H31" s="206">
        <v>0</v>
      </c>
      <c r="I31" s="206">
        <v>2.33</v>
      </c>
      <c r="J31" s="206">
        <v>0.16</v>
      </c>
      <c r="K31" s="206">
        <v>1.31</v>
      </c>
      <c r="L31" s="206">
        <v>2.12</v>
      </c>
      <c r="M31" s="206">
        <v>0.08</v>
      </c>
      <c r="N31" s="206">
        <v>0.09</v>
      </c>
      <c r="O31" s="206">
        <v>0.05</v>
      </c>
      <c r="P31" s="206">
        <v>4.83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2.62</v>
      </c>
      <c r="AD31" s="206">
        <v>0</v>
      </c>
      <c r="AE31" s="206">
        <v>0</v>
      </c>
      <c r="AF31" s="206">
        <v>0</v>
      </c>
      <c r="AG31" s="206">
        <v>36.51</v>
      </c>
      <c r="AH31" s="206">
        <v>0</v>
      </c>
      <c r="AI31" s="206">
        <v>62.42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70.08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1.94</v>
      </c>
      <c r="H32" s="206">
        <v>0</v>
      </c>
      <c r="I32" s="206">
        <v>2.33</v>
      </c>
      <c r="J32" s="206">
        <v>0.16</v>
      </c>
      <c r="K32" s="206">
        <v>1.31</v>
      </c>
      <c r="L32" s="206">
        <v>2.12</v>
      </c>
      <c r="M32" s="206">
        <v>0.08</v>
      </c>
      <c r="N32" s="206">
        <v>0.09</v>
      </c>
      <c r="O32" s="206">
        <v>0.05</v>
      </c>
      <c r="P32" s="206">
        <v>4.83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36.51</v>
      </c>
      <c r="AH32" s="206">
        <v>0</v>
      </c>
      <c r="AI32" s="206">
        <v>62.42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70.08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1.94</v>
      </c>
      <c r="H33" s="206">
        <v>0</v>
      </c>
      <c r="I33" s="206">
        <v>2.33</v>
      </c>
      <c r="J33" s="206">
        <v>0.16</v>
      </c>
      <c r="K33" s="206">
        <v>1.31</v>
      </c>
      <c r="L33" s="206">
        <v>2.12</v>
      </c>
      <c r="M33" s="206">
        <v>0.08</v>
      </c>
      <c r="N33" s="206">
        <v>0.09</v>
      </c>
      <c r="O33" s="206">
        <v>0.05</v>
      </c>
      <c r="P33" s="206">
        <v>4.83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2.62</v>
      </c>
      <c r="AD33" s="206">
        <v>0</v>
      </c>
      <c r="AE33" s="206">
        <v>0</v>
      </c>
      <c r="AF33" s="206">
        <v>0</v>
      </c>
      <c r="AG33" s="206">
        <v>36.51</v>
      </c>
      <c r="AH33" s="206">
        <v>0</v>
      </c>
      <c r="AI33" s="206">
        <v>62.42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70.08</v>
      </c>
      <c r="AP33" s="206">
        <v>0</v>
      </c>
    </row>
    <row r="34" spans="1:42">
      <c r="A34" t="s">
        <v>76</v>
      </c>
      <c r="B34" s="206">
        <v>0</v>
      </c>
      <c r="C34" s="206">
        <v>1.05</v>
      </c>
      <c r="D34" s="206">
        <v>0.22</v>
      </c>
      <c r="E34" s="206">
        <v>0</v>
      </c>
      <c r="F34" s="206">
        <v>0</v>
      </c>
      <c r="G34" s="206">
        <v>1.94</v>
      </c>
      <c r="H34" s="206">
        <v>0</v>
      </c>
      <c r="I34" s="206">
        <v>2.33</v>
      </c>
      <c r="J34" s="206">
        <v>0.16</v>
      </c>
      <c r="K34" s="206">
        <v>1.31</v>
      </c>
      <c r="L34" s="206">
        <v>2.12</v>
      </c>
      <c r="M34" s="206">
        <v>0.08</v>
      </c>
      <c r="N34" s="206">
        <v>0.09</v>
      </c>
      <c r="O34" s="206">
        <v>0.05</v>
      </c>
      <c r="P34" s="206">
        <v>4.83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36.51</v>
      </c>
      <c r="AH34" s="206">
        <v>0</v>
      </c>
      <c r="AI34" s="206">
        <v>62.42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70.08</v>
      </c>
      <c r="AP34" s="206">
        <v>0</v>
      </c>
    </row>
    <row r="35" spans="1:42">
      <c r="A35" t="s">
        <v>77</v>
      </c>
      <c r="B35" s="206">
        <v>0</v>
      </c>
      <c r="C35" s="206">
        <v>0.82</v>
      </c>
      <c r="D35" s="206">
        <v>0.43</v>
      </c>
      <c r="E35" s="206">
        <v>0</v>
      </c>
      <c r="F35" s="206">
        <v>0</v>
      </c>
      <c r="G35" s="206">
        <v>1.94</v>
      </c>
      <c r="H35" s="206">
        <v>0</v>
      </c>
      <c r="I35" s="206">
        <v>2.33</v>
      </c>
      <c r="J35" s="206">
        <v>0.16</v>
      </c>
      <c r="K35" s="206">
        <v>1.31</v>
      </c>
      <c r="L35" s="206">
        <v>2.12</v>
      </c>
      <c r="M35" s="206">
        <v>0.08</v>
      </c>
      <c r="N35" s="206">
        <v>0.09</v>
      </c>
      <c r="O35" s="206">
        <v>0.05</v>
      </c>
      <c r="P35" s="206">
        <v>4.83</v>
      </c>
      <c r="Q35" s="206">
        <v>0.38</v>
      </c>
      <c r="R35" s="206">
        <v>7.0000000000000007E-2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36.51</v>
      </c>
      <c r="AH35" s="206">
        <v>0</v>
      </c>
      <c r="AI35" s="206">
        <v>62.42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70.08</v>
      </c>
      <c r="AP35" s="206">
        <v>0</v>
      </c>
    </row>
    <row r="36" spans="1:42">
      <c r="A36" t="s">
        <v>78</v>
      </c>
      <c r="B36" s="206">
        <v>0</v>
      </c>
      <c r="C36" s="206">
        <v>0.82</v>
      </c>
      <c r="D36" s="206">
        <v>0.43</v>
      </c>
      <c r="E36" s="206">
        <v>0</v>
      </c>
      <c r="F36" s="206">
        <v>0</v>
      </c>
      <c r="G36" s="206">
        <v>1.94</v>
      </c>
      <c r="H36" s="206">
        <v>0</v>
      </c>
      <c r="I36" s="206">
        <v>2.33</v>
      </c>
      <c r="J36" s="206">
        <v>0.16</v>
      </c>
      <c r="K36" s="206">
        <v>1.31</v>
      </c>
      <c r="L36" s="206">
        <v>2.12</v>
      </c>
      <c r="M36" s="206">
        <v>0.08</v>
      </c>
      <c r="N36" s="206">
        <v>0.09</v>
      </c>
      <c r="O36" s="206">
        <v>0.05</v>
      </c>
      <c r="P36" s="206">
        <v>4.83</v>
      </c>
      <c r="Q36" s="206">
        <v>0.38</v>
      </c>
      <c r="R36" s="206">
        <v>7.0000000000000007E-2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36.51</v>
      </c>
      <c r="AH36" s="206">
        <v>0</v>
      </c>
      <c r="AI36" s="206">
        <v>62.42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70.08</v>
      </c>
      <c r="AP36" s="206">
        <v>0</v>
      </c>
    </row>
    <row r="37" spans="1:42">
      <c r="A37" t="s">
        <v>79</v>
      </c>
      <c r="B37" s="206">
        <v>0</v>
      </c>
      <c r="C37" s="206">
        <v>0.82</v>
      </c>
      <c r="D37" s="206">
        <v>0.43</v>
      </c>
      <c r="E37" s="206">
        <v>0</v>
      </c>
      <c r="F37" s="206">
        <v>0</v>
      </c>
      <c r="G37" s="206">
        <v>1.94</v>
      </c>
      <c r="H37" s="206">
        <v>0</v>
      </c>
      <c r="I37" s="206">
        <v>2.33</v>
      </c>
      <c r="J37" s="206">
        <v>0.16</v>
      </c>
      <c r="K37" s="206">
        <v>1.31</v>
      </c>
      <c r="L37" s="206">
        <v>2.12</v>
      </c>
      <c r="M37" s="206">
        <v>0.08</v>
      </c>
      <c r="N37" s="206">
        <v>0.09</v>
      </c>
      <c r="O37" s="206">
        <v>0.05</v>
      </c>
      <c r="P37" s="206">
        <v>4.83</v>
      </c>
      <c r="Q37" s="206">
        <v>0.38</v>
      </c>
      <c r="R37" s="206">
        <v>7.0000000000000007E-2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36.51</v>
      </c>
      <c r="AH37" s="206">
        <v>0</v>
      </c>
      <c r="AI37" s="206">
        <v>62.42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70.08</v>
      </c>
      <c r="AP37" s="206">
        <v>0</v>
      </c>
    </row>
    <row r="38" spans="1:42">
      <c r="A38" t="s">
        <v>80</v>
      </c>
      <c r="B38" s="206">
        <v>0</v>
      </c>
      <c r="C38" s="206">
        <v>0.82</v>
      </c>
      <c r="D38" s="206">
        <v>0.43</v>
      </c>
      <c r="E38" s="206">
        <v>0</v>
      </c>
      <c r="F38" s="206">
        <v>0</v>
      </c>
      <c r="G38" s="206">
        <v>1.94</v>
      </c>
      <c r="H38" s="206">
        <v>0</v>
      </c>
      <c r="I38" s="206">
        <v>2.33</v>
      </c>
      <c r="J38" s="206">
        <v>0.16</v>
      </c>
      <c r="K38" s="206">
        <v>1.31</v>
      </c>
      <c r="L38" s="206">
        <v>2.12</v>
      </c>
      <c r="M38" s="206">
        <v>0.08</v>
      </c>
      <c r="N38" s="206">
        <v>0.09</v>
      </c>
      <c r="O38" s="206">
        <v>0.05</v>
      </c>
      <c r="P38" s="206">
        <v>4.83</v>
      </c>
      <c r="Q38" s="206">
        <v>0.38</v>
      </c>
      <c r="R38" s="206">
        <v>7.0000000000000007E-2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36.51</v>
      </c>
      <c r="AH38" s="206">
        <v>0</v>
      </c>
      <c r="AI38" s="206">
        <v>62.42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70.08</v>
      </c>
      <c r="AP38" s="206">
        <v>0</v>
      </c>
    </row>
    <row r="39" spans="1:42">
      <c r="A39" t="s">
        <v>81</v>
      </c>
      <c r="B39" s="206">
        <v>0</v>
      </c>
      <c r="C39" s="206">
        <v>0.82</v>
      </c>
      <c r="D39" s="206">
        <v>0.43</v>
      </c>
      <c r="E39" s="206">
        <v>0</v>
      </c>
      <c r="F39" s="206">
        <v>0</v>
      </c>
      <c r="G39" s="206">
        <v>1.94</v>
      </c>
      <c r="H39" s="206">
        <v>0</v>
      </c>
      <c r="I39" s="206">
        <v>2.33</v>
      </c>
      <c r="J39" s="206">
        <v>0.16</v>
      </c>
      <c r="K39" s="206">
        <v>1.31</v>
      </c>
      <c r="L39" s="206">
        <v>2.12</v>
      </c>
      <c r="M39" s="206">
        <v>0.08</v>
      </c>
      <c r="N39" s="206">
        <v>0.09</v>
      </c>
      <c r="O39" s="206">
        <v>0.05</v>
      </c>
      <c r="P39" s="206">
        <v>4.83</v>
      </c>
      <c r="Q39" s="206">
        <v>0.38</v>
      </c>
      <c r="R39" s="206">
        <v>7.0000000000000007E-2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36.51</v>
      </c>
      <c r="AH39" s="206">
        <v>0</v>
      </c>
      <c r="AI39" s="206">
        <v>62.42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70.08</v>
      </c>
      <c r="AP39" s="206">
        <v>0</v>
      </c>
    </row>
    <row r="40" spans="1:42">
      <c r="A40" t="s">
        <v>82</v>
      </c>
      <c r="B40" s="206">
        <v>0</v>
      </c>
      <c r="C40" s="206">
        <v>0.82</v>
      </c>
      <c r="D40" s="206">
        <v>0.43</v>
      </c>
      <c r="E40" s="206">
        <v>0</v>
      </c>
      <c r="F40" s="206">
        <v>0</v>
      </c>
      <c r="G40" s="206">
        <v>1.94</v>
      </c>
      <c r="H40" s="206">
        <v>0</v>
      </c>
      <c r="I40" s="206">
        <v>2.33</v>
      </c>
      <c r="J40" s="206">
        <v>0.16</v>
      </c>
      <c r="K40" s="206">
        <v>1.31</v>
      </c>
      <c r="L40" s="206">
        <v>2.12</v>
      </c>
      <c r="M40" s="206">
        <v>0.08</v>
      </c>
      <c r="N40" s="206">
        <v>0.09</v>
      </c>
      <c r="O40" s="206">
        <v>0.05</v>
      </c>
      <c r="P40" s="206">
        <v>4.83</v>
      </c>
      <c r="Q40" s="206">
        <v>0.38</v>
      </c>
      <c r="R40" s="206">
        <v>7.0000000000000007E-2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36.51</v>
      </c>
      <c r="AH40" s="206">
        <v>0</v>
      </c>
      <c r="AI40" s="206">
        <v>62.42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70.08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0.43</v>
      </c>
      <c r="E41" s="206">
        <v>0</v>
      </c>
      <c r="F41" s="206">
        <v>0</v>
      </c>
      <c r="G41" s="206">
        <v>1.94</v>
      </c>
      <c r="H41" s="206">
        <v>0</v>
      </c>
      <c r="I41" s="206">
        <v>2.33</v>
      </c>
      <c r="J41" s="206">
        <v>0.16</v>
      </c>
      <c r="K41" s="206">
        <v>1.31</v>
      </c>
      <c r="L41" s="206">
        <v>2.12</v>
      </c>
      <c r="M41" s="206">
        <v>0.08</v>
      </c>
      <c r="N41" s="206">
        <v>0.09</v>
      </c>
      <c r="O41" s="206">
        <v>0.05</v>
      </c>
      <c r="P41" s="206">
        <v>4.83</v>
      </c>
      <c r="Q41" s="206">
        <v>0.38</v>
      </c>
      <c r="R41" s="206">
        <v>7.0000000000000007E-2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36.51</v>
      </c>
      <c r="AH41" s="206">
        <v>0</v>
      </c>
      <c r="AI41" s="206">
        <v>62.42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70.08</v>
      </c>
      <c r="AP41" s="206">
        <v>0</v>
      </c>
    </row>
    <row r="42" spans="1:42">
      <c r="A42" t="s">
        <v>84</v>
      </c>
      <c r="B42" s="206">
        <v>0</v>
      </c>
      <c r="C42" s="206">
        <v>0.82</v>
      </c>
      <c r="D42" s="206">
        <v>0.43</v>
      </c>
      <c r="E42" s="206">
        <v>0</v>
      </c>
      <c r="F42" s="206">
        <v>0</v>
      </c>
      <c r="G42" s="206">
        <v>1.94</v>
      </c>
      <c r="H42" s="206">
        <v>0</v>
      </c>
      <c r="I42" s="206">
        <v>2.33</v>
      </c>
      <c r="J42" s="206">
        <v>0.16</v>
      </c>
      <c r="K42" s="206">
        <v>1.31</v>
      </c>
      <c r="L42" s="206">
        <v>2.12</v>
      </c>
      <c r="M42" s="206">
        <v>0.08</v>
      </c>
      <c r="N42" s="206">
        <v>0.09</v>
      </c>
      <c r="O42" s="206">
        <v>0.05</v>
      </c>
      <c r="P42" s="206">
        <v>4.83</v>
      </c>
      <c r="Q42" s="206">
        <v>0.38</v>
      </c>
      <c r="R42" s="206">
        <v>7.0000000000000007E-2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36.51</v>
      </c>
      <c r="AH42" s="206">
        <v>0</v>
      </c>
      <c r="AI42" s="206">
        <v>62.42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70.08</v>
      </c>
      <c r="AP42" s="206">
        <v>0</v>
      </c>
    </row>
    <row r="43" spans="1:42">
      <c r="A43" t="s">
        <v>85</v>
      </c>
      <c r="B43" s="206">
        <v>0</v>
      </c>
      <c r="C43" s="206">
        <v>0.82</v>
      </c>
      <c r="D43" s="206">
        <v>0.43</v>
      </c>
      <c r="E43" s="206">
        <v>0</v>
      </c>
      <c r="F43" s="206">
        <v>0</v>
      </c>
      <c r="G43" s="206">
        <v>1.94</v>
      </c>
      <c r="H43" s="206">
        <v>0</v>
      </c>
      <c r="I43" s="206">
        <v>2.33</v>
      </c>
      <c r="J43" s="206">
        <v>0.16</v>
      </c>
      <c r="K43" s="206">
        <v>1.31</v>
      </c>
      <c r="L43" s="206">
        <v>2.12</v>
      </c>
      <c r="M43" s="206">
        <v>0.08</v>
      </c>
      <c r="N43" s="206">
        <v>0.09</v>
      </c>
      <c r="O43" s="206">
        <v>0.05</v>
      </c>
      <c r="P43" s="206">
        <v>4.83</v>
      </c>
      <c r="Q43" s="206">
        <v>0.38</v>
      </c>
      <c r="R43" s="206">
        <v>7.0000000000000007E-2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36.51</v>
      </c>
      <c r="AH43" s="206">
        <v>0</v>
      </c>
      <c r="AI43" s="206">
        <v>62.42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70.08</v>
      </c>
      <c r="AP43" s="206">
        <v>0</v>
      </c>
    </row>
    <row r="44" spans="1:42">
      <c r="A44" t="s">
        <v>86</v>
      </c>
      <c r="B44" s="206">
        <v>0</v>
      </c>
      <c r="C44" s="206">
        <v>0.82</v>
      </c>
      <c r="D44" s="206">
        <v>0.43</v>
      </c>
      <c r="E44" s="206">
        <v>0</v>
      </c>
      <c r="F44" s="206">
        <v>0</v>
      </c>
      <c r="G44" s="206">
        <v>1.94</v>
      </c>
      <c r="H44" s="206">
        <v>0</v>
      </c>
      <c r="I44" s="206">
        <v>2.33</v>
      </c>
      <c r="J44" s="206">
        <v>0.16</v>
      </c>
      <c r="K44" s="206">
        <v>1.31</v>
      </c>
      <c r="L44" s="206">
        <v>2.12</v>
      </c>
      <c r="M44" s="206">
        <v>0.08</v>
      </c>
      <c r="N44" s="206">
        <v>0.09</v>
      </c>
      <c r="O44" s="206">
        <v>0.05</v>
      </c>
      <c r="P44" s="206">
        <v>4.83</v>
      </c>
      <c r="Q44" s="206">
        <v>0.38</v>
      </c>
      <c r="R44" s="206">
        <v>7.0000000000000007E-2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36.51</v>
      </c>
      <c r="AH44" s="206">
        <v>0</v>
      </c>
      <c r="AI44" s="206">
        <v>62.42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70.08</v>
      </c>
      <c r="AP44" s="206">
        <v>0</v>
      </c>
    </row>
    <row r="45" spans="1:42">
      <c r="A45" t="s">
        <v>87</v>
      </c>
      <c r="B45" s="206">
        <v>0</v>
      </c>
      <c r="C45" s="206">
        <v>0.82</v>
      </c>
      <c r="D45" s="206">
        <v>0.43</v>
      </c>
      <c r="E45" s="206">
        <v>0</v>
      </c>
      <c r="F45" s="206">
        <v>0</v>
      </c>
      <c r="G45" s="206">
        <v>1.94</v>
      </c>
      <c r="H45" s="206">
        <v>0</v>
      </c>
      <c r="I45" s="206">
        <v>2.33</v>
      </c>
      <c r="J45" s="206">
        <v>0.16</v>
      </c>
      <c r="K45" s="206">
        <v>1.31</v>
      </c>
      <c r="L45" s="206">
        <v>2.12</v>
      </c>
      <c r="M45" s="206">
        <v>0.08</v>
      </c>
      <c r="N45" s="206">
        <v>0.09</v>
      </c>
      <c r="O45" s="206">
        <v>0.05</v>
      </c>
      <c r="P45" s="206">
        <v>4.83</v>
      </c>
      <c r="Q45" s="206">
        <v>0.38</v>
      </c>
      <c r="R45" s="206">
        <v>7.0000000000000007E-2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36.51</v>
      </c>
      <c r="AH45" s="206">
        <v>0</v>
      </c>
      <c r="AI45" s="206">
        <v>62.42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70.08</v>
      </c>
      <c r="AP45" s="206">
        <v>0</v>
      </c>
    </row>
    <row r="46" spans="1:42">
      <c r="A46" t="s">
        <v>88</v>
      </c>
      <c r="B46" s="206">
        <v>0</v>
      </c>
      <c r="C46" s="206">
        <v>0.82</v>
      </c>
      <c r="D46" s="206">
        <v>0.43</v>
      </c>
      <c r="E46" s="206">
        <v>0</v>
      </c>
      <c r="F46" s="206">
        <v>0</v>
      </c>
      <c r="G46" s="206">
        <v>1.94</v>
      </c>
      <c r="H46" s="206">
        <v>0</v>
      </c>
      <c r="I46" s="206">
        <v>2.33</v>
      </c>
      <c r="J46" s="206">
        <v>0.16</v>
      </c>
      <c r="K46" s="206">
        <v>1.31</v>
      </c>
      <c r="L46" s="206">
        <v>2.12</v>
      </c>
      <c r="M46" s="206">
        <v>0.08</v>
      </c>
      <c r="N46" s="206">
        <v>0.09</v>
      </c>
      <c r="O46" s="206">
        <v>0.05</v>
      </c>
      <c r="P46" s="206">
        <v>4.83</v>
      </c>
      <c r="Q46" s="206">
        <v>0.38</v>
      </c>
      <c r="R46" s="206">
        <v>7.0000000000000007E-2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36.51</v>
      </c>
      <c r="AH46" s="206">
        <v>0</v>
      </c>
      <c r="AI46" s="206">
        <v>62.42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70.08</v>
      </c>
      <c r="AP46" s="206">
        <v>0</v>
      </c>
    </row>
    <row r="47" spans="1:42">
      <c r="A47" t="s">
        <v>89</v>
      </c>
      <c r="B47" s="206">
        <v>0</v>
      </c>
      <c r="C47" s="206">
        <v>0.82</v>
      </c>
      <c r="D47" s="206">
        <v>0.43</v>
      </c>
      <c r="E47" s="206">
        <v>0</v>
      </c>
      <c r="F47" s="206">
        <v>0</v>
      </c>
      <c r="G47" s="206">
        <v>1.94</v>
      </c>
      <c r="H47" s="206">
        <v>0</v>
      </c>
      <c r="I47" s="206">
        <v>2.33</v>
      </c>
      <c r="J47" s="206">
        <v>0.16</v>
      </c>
      <c r="K47" s="206">
        <v>1.31</v>
      </c>
      <c r="L47" s="206">
        <v>2.12</v>
      </c>
      <c r="M47" s="206">
        <v>0.08</v>
      </c>
      <c r="N47" s="206">
        <v>0.09</v>
      </c>
      <c r="O47" s="206">
        <v>0.05</v>
      </c>
      <c r="P47" s="206">
        <v>4.83</v>
      </c>
      <c r="Q47" s="206">
        <v>0.38</v>
      </c>
      <c r="R47" s="206">
        <v>7.0000000000000007E-2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36.51</v>
      </c>
      <c r="AH47" s="206">
        <v>0</v>
      </c>
      <c r="AI47" s="206">
        <v>62.42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70.08</v>
      </c>
      <c r="AP47" s="206">
        <v>0</v>
      </c>
    </row>
    <row r="48" spans="1:42">
      <c r="A48" t="s">
        <v>90</v>
      </c>
      <c r="B48" s="206">
        <v>0</v>
      </c>
      <c r="C48" s="206">
        <v>0.82</v>
      </c>
      <c r="D48" s="206">
        <v>0.43</v>
      </c>
      <c r="E48" s="206">
        <v>0</v>
      </c>
      <c r="F48" s="206">
        <v>0</v>
      </c>
      <c r="G48" s="206">
        <v>1.94</v>
      </c>
      <c r="H48" s="206">
        <v>0</v>
      </c>
      <c r="I48" s="206">
        <v>2.33</v>
      </c>
      <c r="J48" s="206">
        <v>0.16</v>
      </c>
      <c r="K48" s="206">
        <v>1.31</v>
      </c>
      <c r="L48" s="206">
        <v>2.12</v>
      </c>
      <c r="M48" s="206">
        <v>0.08</v>
      </c>
      <c r="N48" s="206">
        <v>0.09</v>
      </c>
      <c r="O48" s="206">
        <v>0.05</v>
      </c>
      <c r="P48" s="206">
        <v>4.83</v>
      </c>
      <c r="Q48" s="206">
        <v>0.38</v>
      </c>
      <c r="R48" s="206">
        <v>7.0000000000000007E-2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36.51</v>
      </c>
      <c r="AH48" s="206">
        <v>0</v>
      </c>
      <c r="AI48" s="206">
        <v>62.42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70.08</v>
      </c>
      <c r="AP48" s="206">
        <v>0</v>
      </c>
    </row>
    <row r="49" spans="1:42">
      <c r="A49" t="s">
        <v>91</v>
      </c>
      <c r="B49" s="206">
        <v>0</v>
      </c>
      <c r="C49" s="206">
        <v>0.82</v>
      </c>
      <c r="D49" s="206">
        <v>0.43</v>
      </c>
      <c r="E49" s="206">
        <v>0</v>
      </c>
      <c r="F49" s="206">
        <v>0</v>
      </c>
      <c r="G49" s="206">
        <v>1.94</v>
      </c>
      <c r="H49" s="206">
        <v>0</v>
      </c>
      <c r="I49" s="206">
        <v>2.33</v>
      </c>
      <c r="J49" s="206">
        <v>0.16</v>
      </c>
      <c r="K49" s="206">
        <v>1.31</v>
      </c>
      <c r="L49" s="206">
        <v>2.12</v>
      </c>
      <c r="M49" s="206">
        <v>0.08</v>
      </c>
      <c r="N49" s="206">
        <v>0.09</v>
      </c>
      <c r="O49" s="206">
        <v>0.05</v>
      </c>
      <c r="P49" s="206">
        <v>4.83</v>
      </c>
      <c r="Q49" s="206">
        <v>0.38</v>
      </c>
      <c r="R49" s="206">
        <v>7.0000000000000007E-2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36.51</v>
      </c>
      <c r="AH49" s="206">
        <v>0</v>
      </c>
      <c r="AI49" s="206">
        <v>62.42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70.08</v>
      </c>
      <c r="AP49" s="206">
        <v>0</v>
      </c>
    </row>
    <row r="50" spans="1:42">
      <c r="A50" t="s">
        <v>92</v>
      </c>
      <c r="B50" s="206">
        <v>0</v>
      </c>
      <c r="C50" s="206">
        <v>0.82</v>
      </c>
      <c r="D50" s="206">
        <v>0.43</v>
      </c>
      <c r="E50" s="206">
        <v>0</v>
      </c>
      <c r="F50" s="206">
        <v>0</v>
      </c>
      <c r="G50" s="206">
        <v>1.94</v>
      </c>
      <c r="H50" s="206">
        <v>0</v>
      </c>
      <c r="I50" s="206">
        <v>2.33</v>
      </c>
      <c r="J50" s="206">
        <v>0.16</v>
      </c>
      <c r="K50" s="206">
        <v>1.31</v>
      </c>
      <c r="L50" s="206">
        <v>2.12</v>
      </c>
      <c r="M50" s="206">
        <v>0.08</v>
      </c>
      <c r="N50" s="206">
        <v>0.09</v>
      </c>
      <c r="O50" s="206">
        <v>0.05</v>
      </c>
      <c r="P50" s="206">
        <v>4.83</v>
      </c>
      <c r="Q50" s="206">
        <v>0.38</v>
      </c>
      <c r="R50" s="206">
        <v>7.0000000000000007E-2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36.51</v>
      </c>
      <c r="AH50" s="206">
        <v>0</v>
      </c>
      <c r="AI50" s="206">
        <v>62.42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70.08</v>
      </c>
      <c r="AP50" s="206">
        <v>0</v>
      </c>
    </row>
    <row r="51" spans="1:42">
      <c r="A51" t="s">
        <v>93</v>
      </c>
      <c r="B51" s="206">
        <v>0</v>
      </c>
      <c r="C51" s="206">
        <v>0.82</v>
      </c>
      <c r="D51" s="206">
        <v>0.43</v>
      </c>
      <c r="E51" s="206">
        <v>0</v>
      </c>
      <c r="F51" s="206">
        <v>0</v>
      </c>
      <c r="G51" s="206">
        <v>1.94</v>
      </c>
      <c r="H51" s="206">
        <v>0</v>
      </c>
      <c r="I51" s="206">
        <v>2.33</v>
      </c>
      <c r="J51" s="206">
        <v>0.16</v>
      </c>
      <c r="K51" s="206">
        <v>1.31</v>
      </c>
      <c r="L51" s="206">
        <v>2.12</v>
      </c>
      <c r="M51" s="206">
        <v>0.08</v>
      </c>
      <c r="N51" s="206">
        <v>0.09</v>
      </c>
      <c r="O51" s="206">
        <v>0.05</v>
      </c>
      <c r="P51" s="206">
        <v>4.83</v>
      </c>
      <c r="Q51" s="206">
        <v>0.38</v>
      </c>
      <c r="R51" s="206">
        <v>7.0000000000000007E-2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36.51</v>
      </c>
      <c r="AH51" s="206">
        <v>0</v>
      </c>
      <c r="AI51" s="206">
        <v>62.42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68.62</v>
      </c>
      <c r="AP51" s="206">
        <v>0</v>
      </c>
    </row>
    <row r="52" spans="1:42">
      <c r="A52" t="s">
        <v>94</v>
      </c>
      <c r="B52" s="206">
        <v>0</v>
      </c>
      <c r="C52" s="206">
        <v>0.82</v>
      </c>
      <c r="D52" s="206">
        <v>0.43</v>
      </c>
      <c r="E52" s="206">
        <v>0</v>
      </c>
      <c r="F52" s="206">
        <v>0</v>
      </c>
      <c r="G52" s="206">
        <v>1.94</v>
      </c>
      <c r="H52" s="206">
        <v>0</v>
      </c>
      <c r="I52" s="206">
        <v>2.33</v>
      </c>
      <c r="J52" s="206">
        <v>0.16</v>
      </c>
      <c r="K52" s="206">
        <v>1.31</v>
      </c>
      <c r="L52" s="206">
        <v>2.12</v>
      </c>
      <c r="M52" s="206">
        <v>0.08</v>
      </c>
      <c r="N52" s="206">
        <v>0.09</v>
      </c>
      <c r="O52" s="206">
        <v>0.05</v>
      </c>
      <c r="P52" s="206">
        <v>4.83</v>
      </c>
      <c r="Q52" s="206">
        <v>0.38</v>
      </c>
      <c r="R52" s="206">
        <v>7.0000000000000007E-2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36.51</v>
      </c>
      <c r="AH52" s="206">
        <v>0</v>
      </c>
      <c r="AI52" s="206">
        <v>62.42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68.62</v>
      </c>
      <c r="AP52" s="206">
        <v>0</v>
      </c>
    </row>
    <row r="53" spans="1:42">
      <c r="A53" t="s">
        <v>95</v>
      </c>
      <c r="B53" s="206">
        <v>0</v>
      </c>
      <c r="C53" s="206">
        <v>0.82</v>
      </c>
      <c r="D53" s="206">
        <v>0.43</v>
      </c>
      <c r="E53" s="206">
        <v>0</v>
      </c>
      <c r="F53" s="206">
        <v>0</v>
      </c>
      <c r="G53" s="206">
        <v>1.94</v>
      </c>
      <c r="H53" s="206">
        <v>0</v>
      </c>
      <c r="I53" s="206">
        <v>2.33</v>
      </c>
      <c r="J53" s="206">
        <v>0.16</v>
      </c>
      <c r="K53" s="206">
        <v>1.31</v>
      </c>
      <c r="L53" s="206">
        <v>2.12</v>
      </c>
      <c r="M53" s="206">
        <v>0.08</v>
      </c>
      <c r="N53" s="206">
        <v>0.09</v>
      </c>
      <c r="O53" s="206">
        <v>0.05</v>
      </c>
      <c r="P53" s="206">
        <v>4.83</v>
      </c>
      <c r="Q53" s="206">
        <v>0.38</v>
      </c>
      <c r="R53" s="206">
        <v>7.0000000000000007E-2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36.51</v>
      </c>
      <c r="AH53" s="206">
        <v>0</v>
      </c>
      <c r="AI53" s="206">
        <v>62.42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68.62</v>
      </c>
      <c r="AP53" s="206">
        <v>0</v>
      </c>
    </row>
    <row r="54" spans="1:42">
      <c r="A54" t="s">
        <v>96</v>
      </c>
      <c r="B54" s="206">
        <v>0</v>
      </c>
      <c r="C54" s="206">
        <v>0.82</v>
      </c>
      <c r="D54" s="206">
        <v>0.43</v>
      </c>
      <c r="E54" s="206">
        <v>0</v>
      </c>
      <c r="F54" s="206">
        <v>0</v>
      </c>
      <c r="G54" s="206">
        <v>1.94</v>
      </c>
      <c r="H54" s="206">
        <v>0</v>
      </c>
      <c r="I54" s="206">
        <v>2.33</v>
      </c>
      <c r="J54" s="206">
        <v>0.16</v>
      </c>
      <c r="K54" s="206">
        <v>1.31</v>
      </c>
      <c r="L54" s="206">
        <v>2.12</v>
      </c>
      <c r="M54" s="206">
        <v>0.08</v>
      </c>
      <c r="N54" s="206">
        <v>0.09</v>
      </c>
      <c r="O54" s="206">
        <v>0.05</v>
      </c>
      <c r="P54" s="206">
        <v>4.83</v>
      </c>
      <c r="Q54" s="206">
        <v>0.38</v>
      </c>
      <c r="R54" s="206">
        <v>7.0000000000000007E-2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36.51</v>
      </c>
      <c r="AH54" s="206">
        <v>0</v>
      </c>
      <c r="AI54" s="206">
        <v>62.42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68.62</v>
      </c>
      <c r="AP54" s="206">
        <v>0</v>
      </c>
    </row>
    <row r="55" spans="1:42">
      <c r="A55" t="s">
        <v>97</v>
      </c>
      <c r="B55" s="206">
        <v>0</v>
      </c>
      <c r="C55" s="206">
        <v>0.82</v>
      </c>
      <c r="D55" s="206">
        <v>0.43</v>
      </c>
      <c r="E55" s="206">
        <v>0</v>
      </c>
      <c r="F55" s="206">
        <v>0</v>
      </c>
      <c r="G55" s="206">
        <v>1.94</v>
      </c>
      <c r="H55" s="206">
        <v>0</v>
      </c>
      <c r="I55" s="206">
        <v>2.33</v>
      </c>
      <c r="J55" s="206">
        <v>0.16</v>
      </c>
      <c r="K55" s="206">
        <v>1.31</v>
      </c>
      <c r="L55" s="206">
        <v>2.12</v>
      </c>
      <c r="M55" s="206">
        <v>0.08</v>
      </c>
      <c r="N55" s="206">
        <v>0.09</v>
      </c>
      <c r="O55" s="206">
        <v>0.05</v>
      </c>
      <c r="P55" s="206">
        <v>4.83</v>
      </c>
      <c r="Q55" s="206">
        <v>0.38</v>
      </c>
      <c r="R55" s="206">
        <v>7.0000000000000007E-2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36.51</v>
      </c>
      <c r="AH55" s="206">
        <v>0</v>
      </c>
      <c r="AI55" s="206">
        <v>62.42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68.62</v>
      </c>
      <c r="AP55" s="206">
        <v>0</v>
      </c>
    </row>
    <row r="56" spans="1:42">
      <c r="A56" t="s">
        <v>98</v>
      </c>
      <c r="B56" s="206">
        <v>0</v>
      </c>
      <c r="C56" s="206">
        <v>0.82</v>
      </c>
      <c r="D56" s="206">
        <v>0.43</v>
      </c>
      <c r="E56" s="206">
        <v>0</v>
      </c>
      <c r="F56" s="206">
        <v>0</v>
      </c>
      <c r="G56" s="206">
        <v>1.94</v>
      </c>
      <c r="H56" s="206">
        <v>0</v>
      </c>
      <c r="I56" s="206">
        <v>2.33</v>
      </c>
      <c r="J56" s="206">
        <v>0.16</v>
      </c>
      <c r="K56" s="206">
        <v>1.31</v>
      </c>
      <c r="L56" s="206">
        <v>2.12</v>
      </c>
      <c r="M56" s="206">
        <v>0.08</v>
      </c>
      <c r="N56" s="206">
        <v>0.09</v>
      </c>
      <c r="O56" s="206">
        <v>0.05</v>
      </c>
      <c r="P56" s="206">
        <v>4.83</v>
      </c>
      <c r="Q56" s="206">
        <v>0.38</v>
      </c>
      <c r="R56" s="206">
        <v>7.0000000000000007E-2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36.51</v>
      </c>
      <c r="AH56" s="206">
        <v>0</v>
      </c>
      <c r="AI56" s="206">
        <v>62.42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68.62</v>
      </c>
      <c r="AP56" s="206">
        <v>0</v>
      </c>
    </row>
    <row r="57" spans="1:42">
      <c r="A57" t="s">
        <v>99</v>
      </c>
      <c r="B57" s="206">
        <v>0</v>
      </c>
      <c r="C57" s="206">
        <v>0.82</v>
      </c>
      <c r="D57" s="206">
        <v>0.43</v>
      </c>
      <c r="E57" s="206">
        <v>0</v>
      </c>
      <c r="F57" s="206">
        <v>0</v>
      </c>
      <c r="G57" s="206">
        <v>1.94</v>
      </c>
      <c r="H57" s="206">
        <v>0</v>
      </c>
      <c r="I57" s="206">
        <v>2.33</v>
      </c>
      <c r="J57" s="206">
        <v>0.16</v>
      </c>
      <c r="K57" s="206">
        <v>1.31</v>
      </c>
      <c r="L57" s="206">
        <v>7.0000000000000007E-2</v>
      </c>
      <c r="M57" s="206">
        <v>0.08</v>
      </c>
      <c r="N57" s="206">
        <v>0.09</v>
      </c>
      <c r="O57" s="206">
        <v>0.05</v>
      </c>
      <c r="P57" s="206">
        <v>4.83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36.51</v>
      </c>
      <c r="AH57" s="206">
        <v>0</v>
      </c>
      <c r="AI57" s="206">
        <v>62.42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68.62</v>
      </c>
      <c r="AP57" s="206">
        <v>0</v>
      </c>
    </row>
    <row r="58" spans="1:42">
      <c r="A58" t="s">
        <v>100</v>
      </c>
      <c r="B58" s="206">
        <v>0</v>
      </c>
      <c r="C58" s="206">
        <v>0.82</v>
      </c>
      <c r="D58" s="206">
        <v>0.43</v>
      </c>
      <c r="E58" s="206">
        <v>0</v>
      </c>
      <c r="F58" s="206">
        <v>0</v>
      </c>
      <c r="G58" s="206">
        <v>1.94</v>
      </c>
      <c r="H58" s="206">
        <v>0</v>
      </c>
      <c r="I58" s="206">
        <v>2.33</v>
      </c>
      <c r="J58" s="206">
        <v>0.16</v>
      </c>
      <c r="K58" s="206">
        <v>1.31</v>
      </c>
      <c r="L58" s="206">
        <v>7.0000000000000007E-2</v>
      </c>
      <c r="M58" s="206">
        <v>0.08</v>
      </c>
      <c r="N58" s="206">
        <v>0.09</v>
      </c>
      <c r="O58" s="206">
        <v>0.05</v>
      </c>
      <c r="P58" s="206">
        <v>4.83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36.51</v>
      </c>
      <c r="AH58" s="206">
        <v>0</v>
      </c>
      <c r="AI58" s="206">
        <v>62.42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68.62</v>
      </c>
      <c r="AP58" s="206">
        <v>0</v>
      </c>
    </row>
    <row r="59" spans="1:42">
      <c r="A59" t="s">
        <v>101</v>
      </c>
      <c r="B59" s="206">
        <v>0</v>
      </c>
      <c r="C59" s="206">
        <v>0.82</v>
      </c>
      <c r="D59" s="206">
        <v>0.43</v>
      </c>
      <c r="E59" s="206">
        <v>0</v>
      </c>
      <c r="F59" s="206">
        <v>0</v>
      </c>
      <c r="G59" s="206">
        <v>1.94</v>
      </c>
      <c r="H59" s="206">
        <v>0</v>
      </c>
      <c r="I59" s="206">
        <v>2.33</v>
      </c>
      <c r="J59" s="206">
        <v>0.16</v>
      </c>
      <c r="K59" s="206">
        <v>1.31</v>
      </c>
      <c r="L59" s="206">
        <v>7.0000000000000007E-2</v>
      </c>
      <c r="M59" s="206">
        <v>0.08</v>
      </c>
      <c r="N59" s="206">
        <v>0.09</v>
      </c>
      <c r="O59" s="206">
        <v>0.05</v>
      </c>
      <c r="P59" s="206">
        <v>4.83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36.51</v>
      </c>
      <c r="AH59" s="206">
        <v>0</v>
      </c>
      <c r="AI59" s="206">
        <v>62.42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68.62</v>
      </c>
      <c r="AP59" s="206">
        <v>0</v>
      </c>
    </row>
    <row r="60" spans="1:42">
      <c r="A60" t="s">
        <v>102</v>
      </c>
      <c r="B60" s="206">
        <v>0</v>
      </c>
      <c r="C60" s="206">
        <v>0.82</v>
      </c>
      <c r="D60" s="206">
        <v>0.43</v>
      </c>
      <c r="E60" s="206">
        <v>0</v>
      </c>
      <c r="F60" s="206">
        <v>0</v>
      </c>
      <c r="G60" s="206">
        <v>1.94</v>
      </c>
      <c r="H60" s="206">
        <v>0</v>
      </c>
      <c r="I60" s="206">
        <v>2.33</v>
      </c>
      <c r="J60" s="206">
        <v>0.16</v>
      </c>
      <c r="K60" s="206">
        <v>1.31</v>
      </c>
      <c r="L60" s="206">
        <v>7.0000000000000007E-2</v>
      </c>
      <c r="M60" s="206">
        <v>0.08</v>
      </c>
      <c r="N60" s="206">
        <v>0.09</v>
      </c>
      <c r="O60" s="206">
        <v>0.05</v>
      </c>
      <c r="P60" s="206">
        <v>4.83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36.51</v>
      </c>
      <c r="AH60" s="206">
        <v>0</v>
      </c>
      <c r="AI60" s="206">
        <v>62.42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68.62</v>
      </c>
      <c r="AP60" s="206">
        <v>0</v>
      </c>
    </row>
    <row r="61" spans="1:42">
      <c r="A61" t="s">
        <v>103</v>
      </c>
      <c r="B61" s="206">
        <v>0</v>
      </c>
      <c r="C61" s="206">
        <v>0.82</v>
      </c>
      <c r="D61" s="206">
        <v>0.43</v>
      </c>
      <c r="E61" s="206">
        <v>0</v>
      </c>
      <c r="F61" s="206">
        <v>0</v>
      </c>
      <c r="G61" s="206">
        <v>1.94</v>
      </c>
      <c r="H61" s="206">
        <v>0</v>
      </c>
      <c r="I61" s="206">
        <v>2.33</v>
      </c>
      <c r="J61" s="206">
        <v>0.16</v>
      </c>
      <c r="K61" s="206">
        <v>1.31</v>
      </c>
      <c r="L61" s="206">
        <v>7.0000000000000007E-2</v>
      </c>
      <c r="M61" s="206">
        <v>0.08</v>
      </c>
      <c r="N61" s="206">
        <v>0.09</v>
      </c>
      <c r="O61" s="206">
        <v>0.05</v>
      </c>
      <c r="P61" s="206">
        <v>4.83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36.51</v>
      </c>
      <c r="AH61" s="206">
        <v>0</v>
      </c>
      <c r="AI61" s="206">
        <v>62.42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68.62</v>
      </c>
      <c r="AP61" s="206">
        <v>0</v>
      </c>
    </row>
    <row r="62" spans="1:42">
      <c r="A62" t="s">
        <v>104</v>
      </c>
      <c r="B62" s="206">
        <v>0</v>
      </c>
      <c r="C62" s="206">
        <v>0.82</v>
      </c>
      <c r="D62" s="206">
        <v>0.43</v>
      </c>
      <c r="E62" s="206">
        <v>0</v>
      </c>
      <c r="F62" s="206">
        <v>0</v>
      </c>
      <c r="G62" s="206">
        <v>1.94</v>
      </c>
      <c r="H62" s="206">
        <v>0</v>
      </c>
      <c r="I62" s="206">
        <v>2.33</v>
      </c>
      <c r="J62" s="206">
        <v>0.16</v>
      </c>
      <c r="K62" s="206">
        <v>1.31</v>
      </c>
      <c r="L62" s="206">
        <v>7.0000000000000007E-2</v>
      </c>
      <c r="M62" s="206">
        <v>0.08</v>
      </c>
      <c r="N62" s="206">
        <v>0.09</v>
      </c>
      <c r="O62" s="206">
        <v>0.05</v>
      </c>
      <c r="P62" s="206">
        <v>4.83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2.59</v>
      </c>
      <c r="AD62" s="206">
        <v>0</v>
      </c>
      <c r="AE62" s="206">
        <v>0</v>
      </c>
      <c r="AF62" s="206">
        <v>0</v>
      </c>
      <c r="AG62" s="206">
        <v>36.51</v>
      </c>
      <c r="AH62" s="206">
        <v>0</v>
      </c>
      <c r="AI62" s="206">
        <v>62.42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68.62</v>
      </c>
      <c r="AP62" s="206">
        <v>0</v>
      </c>
    </row>
    <row r="63" spans="1:42">
      <c r="A63" t="s">
        <v>105</v>
      </c>
      <c r="B63" s="206">
        <v>0</v>
      </c>
      <c r="C63" s="206">
        <v>0.82</v>
      </c>
      <c r="D63" s="206">
        <v>0.43</v>
      </c>
      <c r="E63" s="206">
        <v>0</v>
      </c>
      <c r="F63" s="206">
        <v>0</v>
      </c>
      <c r="G63" s="206">
        <v>1.94</v>
      </c>
      <c r="H63" s="206">
        <v>0</v>
      </c>
      <c r="I63" s="206">
        <v>2.33</v>
      </c>
      <c r="J63" s="206">
        <v>0.16</v>
      </c>
      <c r="K63" s="206">
        <v>1.31</v>
      </c>
      <c r="L63" s="206">
        <v>7.0000000000000007E-2</v>
      </c>
      <c r="M63" s="206">
        <v>0.08</v>
      </c>
      <c r="N63" s="206">
        <v>0.09</v>
      </c>
      <c r="O63" s="206">
        <v>0.05</v>
      </c>
      <c r="P63" s="206">
        <v>4.83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36.51</v>
      </c>
      <c r="AH63" s="206">
        <v>0</v>
      </c>
      <c r="AI63" s="206">
        <v>62.42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68.62</v>
      </c>
      <c r="AP63" s="206">
        <v>0</v>
      </c>
    </row>
    <row r="64" spans="1:42">
      <c r="A64" t="s">
        <v>106</v>
      </c>
      <c r="B64" s="206">
        <v>0</v>
      </c>
      <c r="C64" s="206">
        <v>0.82</v>
      </c>
      <c r="D64" s="206">
        <v>0.43</v>
      </c>
      <c r="E64" s="206">
        <v>0</v>
      </c>
      <c r="F64" s="206">
        <v>0</v>
      </c>
      <c r="G64" s="206">
        <v>1.94</v>
      </c>
      <c r="H64" s="206">
        <v>0</v>
      </c>
      <c r="I64" s="206">
        <v>2.33</v>
      </c>
      <c r="J64" s="206">
        <v>0.16</v>
      </c>
      <c r="K64" s="206">
        <v>1.31</v>
      </c>
      <c r="L64" s="206">
        <v>7.0000000000000007E-2</v>
      </c>
      <c r="M64" s="206">
        <v>0.08</v>
      </c>
      <c r="N64" s="206">
        <v>0.09</v>
      </c>
      <c r="O64" s="206">
        <v>0.05</v>
      </c>
      <c r="P64" s="206">
        <v>4.83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36.51</v>
      </c>
      <c r="AH64" s="206">
        <v>0</v>
      </c>
      <c r="AI64" s="206">
        <v>62.42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68.62</v>
      </c>
      <c r="AP64" s="206">
        <v>0</v>
      </c>
    </row>
    <row r="65" spans="1:42">
      <c r="A65" t="s">
        <v>107</v>
      </c>
      <c r="B65" s="206">
        <v>0</v>
      </c>
      <c r="C65" s="206">
        <v>0.82</v>
      </c>
      <c r="D65" s="206">
        <v>0.43</v>
      </c>
      <c r="E65" s="206">
        <v>0</v>
      </c>
      <c r="F65" s="206">
        <v>0</v>
      </c>
      <c r="G65" s="206">
        <v>1.94</v>
      </c>
      <c r="H65" s="206">
        <v>0</v>
      </c>
      <c r="I65" s="206">
        <v>2.33</v>
      </c>
      <c r="J65" s="206">
        <v>0.16</v>
      </c>
      <c r="K65" s="206">
        <v>1.31</v>
      </c>
      <c r="L65" s="206">
        <v>7.0000000000000007E-2</v>
      </c>
      <c r="M65" s="206">
        <v>0.08</v>
      </c>
      <c r="N65" s="206">
        <v>0.09</v>
      </c>
      <c r="O65" s="206">
        <v>0.05</v>
      </c>
      <c r="P65" s="206">
        <v>4.83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2.59</v>
      </c>
      <c r="AD65" s="206">
        <v>0</v>
      </c>
      <c r="AE65" s="206">
        <v>0</v>
      </c>
      <c r="AF65" s="206">
        <v>0</v>
      </c>
      <c r="AG65" s="206">
        <v>36.51</v>
      </c>
      <c r="AH65" s="206">
        <v>0</v>
      </c>
      <c r="AI65" s="206">
        <v>62.42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68.62</v>
      </c>
      <c r="AP65" s="206">
        <v>0</v>
      </c>
    </row>
    <row r="66" spans="1:42">
      <c r="A66" t="s">
        <v>108</v>
      </c>
      <c r="B66" s="206">
        <v>0</v>
      </c>
      <c r="C66" s="206">
        <v>0.82</v>
      </c>
      <c r="D66" s="206">
        <v>0.43</v>
      </c>
      <c r="E66" s="206">
        <v>0</v>
      </c>
      <c r="F66" s="206">
        <v>0</v>
      </c>
      <c r="G66" s="206">
        <v>1.94</v>
      </c>
      <c r="H66" s="206">
        <v>0</v>
      </c>
      <c r="I66" s="206">
        <v>2.33</v>
      </c>
      <c r="J66" s="206">
        <v>0.16</v>
      </c>
      <c r="K66" s="206">
        <v>1.31</v>
      </c>
      <c r="L66" s="206">
        <v>7.0000000000000007E-2</v>
      </c>
      <c r="M66" s="206">
        <v>0.08</v>
      </c>
      <c r="N66" s="206">
        <v>0.09</v>
      </c>
      <c r="O66" s="206">
        <v>0.05</v>
      </c>
      <c r="P66" s="206">
        <v>4.83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36.51</v>
      </c>
      <c r="AH66" s="206">
        <v>0</v>
      </c>
      <c r="AI66" s="206">
        <v>62.42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68.62</v>
      </c>
      <c r="AP66" s="206">
        <v>0</v>
      </c>
    </row>
    <row r="67" spans="1:42">
      <c r="A67" t="s">
        <v>109</v>
      </c>
      <c r="B67" s="206">
        <v>0</v>
      </c>
      <c r="C67" s="206">
        <v>0.82</v>
      </c>
      <c r="D67" s="206">
        <v>0.43</v>
      </c>
      <c r="E67" s="206">
        <v>0</v>
      </c>
      <c r="F67" s="206">
        <v>0.97</v>
      </c>
      <c r="G67" s="206">
        <v>0.93</v>
      </c>
      <c r="H67" s="206">
        <v>0</v>
      </c>
      <c r="I67" s="206">
        <v>2.33</v>
      </c>
      <c r="J67" s="206">
        <v>0.16</v>
      </c>
      <c r="K67" s="206">
        <v>1.31</v>
      </c>
      <c r="L67" s="206">
        <v>7.0000000000000007E-2</v>
      </c>
      <c r="M67" s="206">
        <v>0.08</v>
      </c>
      <c r="N67" s="206">
        <v>0.09</v>
      </c>
      <c r="O67" s="206">
        <v>0.05</v>
      </c>
      <c r="P67" s="206">
        <v>4.83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36.51</v>
      </c>
      <c r="AH67" s="206">
        <v>0</v>
      </c>
      <c r="AI67" s="206">
        <v>62.42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68.62</v>
      </c>
      <c r="AP67" s="206">
        <v>0</v>
      </c>
    </row>
    <row r="68" spans="1:42">
      <c r="A68" t="s">
        <v>110</v>
      </c>
      <c r="B68" s="206">
        <v>0</v>
      </c>
      <c r="C68" s="206">
        <v>0.82</v>
      </c>
      <c r="D68" s="206">
        <v>0.43</v>
      </c>
      <c r="E68" s="206">
        <v>0</v>
      </c>
      <c r="F68" s="206">
        <v>0.97</v>
      </c>
      <c r="G68" s="206">
        <v>0.93</v>
      </c>
      <c r="H68" s="206">
        <v>0</v>
      </c>
      <c r="I68" s="206">
        <v>2.33</v>
      </c>
      <c r="J68" s="206">
        <v>0.16</v>
      </c>
      <c r="K68" s="206">
        <v>1.31</v>
      </c>
      <c r="L68" s="206">
        <v>7.0000000000000007E-2</v>
      </c>
      <c r="M68" s="206">
        <v>0.08</v>
      </c>
      <c r="N68" s="206">
        <v>0.09</v>
      </c>
      <c r="O68" s="206">
        <v>0.05</v>
      </c>
      <c r="P68" s="206">
        <v>4.83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36.51</v>
      </c>
      <c r="AH68" s="206">
        <v>0</v>
      </c>
      <c r="AI68" s="206">
        <v>62.42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68.62</v>
      </c>
      <c r="AP68" s="206">
        <v>0</v>
      </c>
    </row>
    <row r="69" spans="1:42">
      <c r="A69" t="s">
        <v>111</v>
      </c>
      <c r="B69" s="206">
        <v>0</v>
      </c>
      <c r="C69" s="206">
        <v>0.82</v>
      </c>
      <c r="D69" s="206">
        <v>0.43</v>
      </c>
      <c r="E69" s="206">
        <v>0</v>
      </c>
      <c r="F69" s="206">
        <v>0.97</v>
      </c>
      <c r="G69" s="206">
        <v>0.97</v>
      </c>
      <c r="H69" s="206">
        <v>0</v>
      </c>
      <c r="I69" s="206">
        <v>2.5499999999999998</v>
      </c>
      <c r="J69" s="206">
        <v>0.16</v>
      </c>
      <c r="K69" s="206">
        <v>1.31</v>
      </c>
      <c r="L69" s="206">
        <v>7.0000000000000007E-2</v>
      </c>
      <c r="M69" s="206">
        <v>0.08</v>
      </c>
      <c r="N69" s="206">
        <v>0.09</v>
      </c>
      <c r="O69" s="206">
        <v>0.05</v>
      </c>
      <c r="P69" s="206">
        <v>4.83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68.62</v>
      </c>
      <c r="AP69" s="206">
        <v>0</v>
      </c>
    </row>
    <row r="70" spans="1:42">
      <c r="A70" t="s">
        <v>112</v>
      </c>
      <c r="B70" s="206">
        <v>0</v>
      </c>
      <c r="C70" s="206">
        <v>0.82</v>
      </c>
      <c r="D70" s="206">
        <v>0.43</v>
      </c>
      <c r="E70" s="206">
        <v>0</v>
      </c>
      <c r="F70" s="206">
        <v>0.97</v>
      </c>
      <c r="G70" s="206">
        <v>0.97</v>
      </c>
      <c r="H70" s="206">
        <v>0</v>
      </c>
      <c r="I70" s="206">
        <v>2.5499999999999998</v>
      </c>
      <c r="J70" s="206">
        <v>0.16</v>
      </c>
      <c r="K70" s="206">
        <v>1.31</v>
      </c>
      <c r="L70" s="206">
        <v>7.0000000000000007E-2</v>
      </c>
      <c r="M70" s="206">
        <v>0.08</v>
      </c>
      <c r="N70" s="206">
        <v>0.09</v>
      </c>
      <c r="O70" s="206">
        <v>0.05</v>
      </c>
      <c r="P70" s="206">
        <v>4.83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68.62</v>
      </c>
      <c r="AP70" s="206">
        <v>0</v>
      </c>
    </row>
    <row r="71" spans="1:42">
      <c r="A71" t="s">
        <v>113</v>
      </c>
      <c r="B71" s="206">
        <v>0</v>
      </c>
      <c r="C71" s="206">
        <v>0.89</v>
      </c>
      <c r="D71" s="206">
        <v>0.37</v>
      </c>
      <c r="E71" s="206">
        <v>0</v>
      </c>
      <c r="F71" s="206">
        <v>0.97</v>
      </c>
      <c r="G71" s="206">
        <v>0.97</v>
      </c>
      <c r="H71" s="206">
        <v>0</v>
      </c>
      <c r="I71" s="206">
        <v>2.5499999999999998</v>
      </c>
      <c r="J71" s="206">
        <v>0.16</v>
      </c>
      <c r="K71" s="206">
        <v>1.31</v>
      </c>
      <c r="L71" s="206">
        <v>7.0000000000000007E-2</v>
      </c>
      <c r="M71" s="206">
        <v>0.08</v>
      </c>
      <c r="N71" s="206">
        <v>0.09</v>
      </c>
      <c r="O71" s="206">
        <v>0.05</v>
      </c>
      <c r="P71" s="206">
        <v>4.83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68.62</v>
      </c>
      <c r="AP71" s="206">
        <v>0</v>
      </c>
    </row>
    <row r="72" spans="1:42">
      <c r="A72" t="s">
        <v>114</v>
      </c>
      <c r="B72" s="206">
        <v>0</v>
      </c>
      <c r="C72" s="206">
        <v>0.89</v>
      </c>
      <c r="D72" s="206">
        <v>0.37</v>
      </c>
      <c r="E72" s="206">
        <v>0</v>
      </c>
      <c r="F72" s="206">
        <v>0.97</v>
      </c>
      <c r="G72" s="206">
        <v>0.97</v>
      </c>
      <c r="H72" s="206">
        <v>0</v>
      </c>
      <c r="I72" s="206">
        <v>2.5499999999999998</v>
      </c>
      <c r="J72" s="206">
        <v>0.16</v>
      </c>
      <c r="K72" s="206">
        <v>1.31</v>
      </c>
      <c r="L72" s="206">
        <v>7.0000000000000007E-2</v>
      </c>
      <c r="M72" s="206">
        <v>0.08</v>
      </c>
      <c r="N72" s="206">
        <v>0.09</v>
      </c>
      <c r="O72" s="206">
        <v>0.05</v>
      </c>
      <c r="P72" s="206">
        <v>4.83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68.62</v>
      </c>
      <c r="AP72" s="206">
        <v>0</v>
      </c>
    </row>
    <row r="73" spans="1:42">
      <c r="A73" t="s">
        <v>115</v>
      </c>
      <c r="B73" s="206">
        <v>0</v>
      </c>
      <c r="C73" s="206">
        <v>0.89</v>
      </c>
      <c r="D73" s="206">
        <v>0.37</v>
      </c>
      <c r="E73" s="206">
        <v>0</v>
      </c>
      <c r="F73" s="206">
        <v>0.97</v>
      </c>
      <c r="G73" s="206">
        <v>0.97</v>
      </c>
      <c r="H73" s="206">
        <v>0</v>
      </c>
      <c r="I73" s="206">
        <v>2.5499999999999998</v>
      </c>
      <c r="J73" s="206">
        <v>0.16</v>
      </c>
      <c r="K73" s="206">
        <v>1.31</v>
      </c>
      <c r="L73" s="206">
        <v>7.0000000000000007E-2</v>
      </c>
      <c r="M73" s="206">
        <v>0.08</v>
      </c>
      <c r="N73" s="206">
        <v>0.09</v>
      </c>
      <c r="O73" s="206">
        <v>0.05</v>
      </c>
      <c r="P73" s="206">
        <v>4.83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68.62</v>
      </c>
      <c r="AP73" s="206">
        <v>0</v>
      </c>
    </row>
    <row r="74" spans="1:42">
      <c r="A74" t="s">
        <v>116</v>
      </c>
      <c r="B74" s="206">
        <v>0</v>
      </c>
      <c r="C74" s="206">
        <v>0.89</v>
      </c>
      <c r="D74" s="206">
        <v>0.37</v>
      </c>
      <c r="E74" s="206">
        <v>0</v>
      </c>
      <c r="F74" s="206">
        <v>0.97</v>
      </c>
      <c r="G74" s="206">
        <v>0.97</v>
      </c>
      <c r="H74" s="206">
        <v>0</v>
      </c>
      <c r="I74" s="206">
        <v>2.5499999999999998</v>
      </c>
      <c r="J74" s="206">
        <v>0.16</v>
      </c>
      <c r="K74" s="206">
        <v>1.31</v>
      </c>
      <c r="L74" s="206">
        <v>7.0000000000000007E-2</v>
      </c>
      <c r="M74" s="206">
        <v>0.08</v>
      </c>
      <c r="N74" s="206">
        <v>0.09</v>
      </c>
      <c r="O74" s="206">
        <v>0.05</v>
      </c>
      <c r="P74" s="206">
        <v>4.83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6.16</v>
      </c>
      <c r="AL74" s="206">
        <v>0</v>
      </c>
      <c r="AM74" s="206">
        <v>0</v>
      </c>
      <c r="AN74" s="206">
        <v>0</v>
      </c>
      <c r="AO74" s="206">
        <v>68.62</v>
      </c>
      <c r="AP74" s="206">
        <v>0</v>
      </c>
    </row>
    <row r="75" spans="1:42">
      <c r="A75" t="s">
        <v>117</v>
      </c>
      <c r="B75" s="206">
        <v>0</v>
      </c>
      <c r="C75" s="206">
        <v>0.89</v>
      </c>
      <c r="D75" s="206">
        <v>0.37</v>
      </c>
      <c r="E75" s="206">
        <v>0</v>
      </c>
      <c r="F75" s="206">
        <v>0.97</v>
      </c>
      <c r="G75" s="206">
        <v>0.97</v>
      </c>
      <c r="H75" s="206">
        <v>0</v>
      </c>
      <c r="I75" s="206">
        <v>2.5499999999999998</v>
      </c>
      <c r="J75" s="206">
        <v>0.16</v>
      </c>
      <c r="K75" s="206">
        <v>1.31</v>
      </c>
      <c r="L75" s="206">
        <v>7.0000000000000007E-2</v>
      </c>
      <c r="M75" s="206">
        <v>0.08</v>
      </c>
      <c r="N75" s="206">
        <v>0.09</v>
      </c>
      <c r="O75" s="206">
        <v>0.05</v>
      </c>
      <c r="P75" s="206">
        <v>4.83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5.92</v>
      </c>
      <c r="AL75" s="206">
        <v>0</v>
      </c>
      <c r="AM75" s="206">
        <v>0</v>
      </c>
      <c r="AN75" s="206">
        <v>0</v>
      </c>
      <c r="AO75" s="206">
        <v>70.08</v>
      </c>
      <c r="AP75" s="206">
        <v>0</v>
      </c>
    </row>
    <row r="76" spans="1:42">
      <c r="A76" t="s">
        <v>118</v>
      </c>
      <c r="B76" s="206">
        <v>0</v>
      </c>
      <c r="C76" s="206">
        <v>0.89</v>
      </c>
      <c r="D76" s="206">
        <v>0.37</v>
      </c>
      <c r="E76" s="206">
        <v>0</v>
      </c>
      <c r="F76" s="206">
        <v>0.97</v>
      </c>
      <c r="G76" s="206">
        <v>0.97</v>
      </c>
      <c r="H76" s="206">
        <v>0</v>
      </c>
      <c r="I76" s="206">
        <v>2.5499999999999998</v>
      </c>
      <c r="J76" s="206">
        <v>0.16</v>
      </c>
      <c r="K76" s="206">
        <v>1.31</v>
      </c>
      <c r="L76" s="206">
        <v>7.0000000000000007E-2</v>
      </c>
      <c r="M76" s="206">
        <v>0.08</v>
      </c>
      <c r="N76" s="206">
        <v>0.09</v>
      </c>
      <c r="O76" s="206">
        <v>0.05</v>
      </c>
      <c r="P76" s="206">
        <v>4.83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2.63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5.92</v>
      </c>
      <c r="AL76" s="206">
        <v>0</v>
      </c>
      <c r="AM76" s="206">
        <v>0</v>
      </c>
      <c r="AN76" s="206">
        <v>0</v>
      </c>
      <c r="AO76" s="206">
        <v>70.08</v>
      </c>
      <c r="AP76" s="206">
        <v>0</v>
      </c>
    </row>
    <row r="77" spans="1:42">
      <c r="A77" t="s">
        <v>119</v>
      </c>
      <c r="B77" s="206">
        <v>0</v>
      </c>
      <c r="C77" s="206">
        <v>0.89</v>
      </c>
      <c r="D77" s="206">
        <v>0.37</v>
      </c>
      <c r="E77" s="206">
        <v>0</v>
      </c>
      <c r="F77" s="206">
        <v>1.94</v>
      </c>
      <c r="G77" s="206">
        <v>0</v>
      </c>
      <c r="H77" s="206">
        <v>0</v>
      </c>
      <c r="I77" s="206">
        <v>2.5499999999999998</v>
      </c>
      <c r="J77" s="206">
        <v>0.16</v>
      </c>
      <c r="K77" s="206">
        <v>1.31</v>
      </c>
      <c r="L77" s="206">
        <v>7.0000000000000007E-2</v>
      </c>
      <c r="M77" s="206">
        <v>0.08</v>
      </c>
      <c r="N77" s="206">
        <v>0.09</v>
      </c>
      <c r="O77" s="206">
        <v>0.05</v>
      </c>
      <c r="P77" s="206">
        <v>4.83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2.63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5.92</v>
      </c>
      <c r="AL77" s="206">
        <v>0</v>
      </c>
      <c r="AM77" s="206">
        <v>0</v>
      </c>
      <c r="AN77" s="206">
        <v>0</v>
      </c>
      <c r="AO77" s="206">
        <v>70.08</v>
      </c>
      <c r="AP77" s="206">
        <v>0</v>
      </c>
    </row>
    <row r="78" spans="1:42">
      <c r="A78" t="s">
        <v>120</v>
      </c>
      <c r="B78" s="206">
        <v>0</v>
      </c>
      <c r="C78" s="206">
        <v>0.89</v>
      </c>
      <c r="D78" s="206">
        <v>0.37</v>
      </c>
      <c r="E78" s="206">
        <v>0</v>
      </c>
      <c r="F78" s="206">
        <v>1.94</v>
      </c>
      <c r="G78" s="206">
        <v>0</v>
      </c>
      <c r="H78" s="206">
        <v>0</v>
      </c>
      <c r="I78" s="206">
        <v>2.5499999999999998</v>
      </c>
      <c r="J78" s="206">
        <v>0.16</v>
      </c>
      <c r="K78" s="206">
        <v>1.31</v>
      </c>
      <c r="L78" s="206">
        <v>7.0000000000000007E-2</v>
      </c>
      <c r="M78" s="206">
        <v>0.08</v>
      </c>
      <c r="N78" s="206">
        <v>0.09</v>
      </c>
      <c r="O78" s="206">
        <v>0.05</v>
      </c>
      <c r="P78" s="206">
        <v>4.83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2.63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5.92</v>
      </c>
      <c r="AL78" s="206">
        <v>0</v>
      </c>
      <c r="AM78" s="206">
        <v>0</v>
      </c>
      <c r="AN78" s="206">
        <v>0</v>
      </c>
      <c r="AO78" s="206">
        <v>70.08</v>
      </c>
      <c r="AP78" s="206">
        <v>0</v>
      </c>
    </row>
    <row r="79" spans="1:42">
      <c r="A79" t="s">
        <v>121</v>
      </c>
      <c r="B79" s="206">
        <v>0</v>
      </c>
      <c r="C79" s="206">
        <v>0.89</v>
      </c>
      <c r="D79" s="206">
        <v>0.37</v>
      </c>
      <c r="E79" s="206">
        <v>0</v>
      </c>
      <c r="F79" s="206">
        <v>1.94</v>
      </c>
      <c r="G79" s="206">
        <v>0</v>
      </c>
      <c r="H79" s="206">
        <v>0</v>
      </c>
      <c r="I79" s="206">
        <v>2.5499999999999998</v>
      </c>
      <c r="J79" s="206">
        <v>0.16</v>
      </c>
      <c r="K79" s="206">
        <v>1.31</v>
      </c>
      <c r="L79" s="206">
        <v>7.0000000000000007E-2</v>
      </c>
      <c r="M79" s="206">
        <v>0.08</v>
      </c>
      <c r="N79" s="206">
        <v>0.09</v>
      </c>
      <c r="O79" s="206">
        <v>0.05</v>
      </c>
      <c r="P79" s="206">
        <v>4.83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5.92</v>
      </c>
      <c r="AL79" s="206">
        <v>0</v>
      </c>
      <c r="AM79" s="206">
        <v>0</v>
      </c>
      <c r="AN79" s="206">
        <v>0</v>
      </c>
      <c r="AO79" s="206">
        <v>70.08</v>
      </c>
      <c r="AP79" s="206">
        <v>0</v>
      </c>
    </row>
    <row r="80" spans="1:42">
      <c r="A80" t="s">
        <v>122</v>
      </c>
      <c r="B80" s="206">
        <v>0</v>
      </c>
      <c r="C80" s="206">
        <v>0.89</v>
      </c>
      <c r="D80" s="206">
        <v>0.37</v>
      </c>
      <c r="E80" s="206">
        <v>0</v>
      </c>
      <c r="F80" s="206">
        <v>1.94</v>
      </c>
      <c r="G80" s="206">
        <v>0</v>
      </c>
      <c r="H80" s="206">
        <v>0</v>
      </c>
      <c r="I80" s="206">
        <v>2.5499999999999998</v>
      </c>
      <c r="J80" s="206">
        <v>0.16</v>
      </c>
      <c r="K80" s="206">
        <v>1.31</v>
      </c>
      <c r="L80" s="206">
        <v>7.0000000000000007E-2</v>
      </c>
      <c r="M80" s="206">
        <v>0.08</v>
      </c>
      <c r="N80" s="206">
        <v>0.09</v>
      </c>
      <c r="O80" s="206">
        <v>0.05</v>
      </c>
      <c r="P80" s="206">
        <v>4.83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70.08</v>
      </c>
      <c r="AP80" s="206">
        <v>0</v>
      </c>
    </row>
    <row r="81" spans="1:42">
      <c r="A81" t="s">
        <v>123</v>
      </c>
      <c r="B81" s="206">
        <v>0</v>
      </c>
      <c r="C81" s="206">
        <v>0.89</v>
      </c>
      <c r="D81" s="206">
        <v>0.37</v>
      </c>
      <c r="E81" s="206">
        <v>0</v>
      </c>
      <c r="F81" s="206">
        <v>1.94</v>
      </c>
      <c r="G81" s="206">
        <v>0</v>
      </c>
      <c r="H81" s="206">
        <v>0</v>
      </c>
      <c r="I81" s="206">
        <v>2.5499999999999998</v>
      </c>
      <c r="J81" s="206">
        <v>0.16</v>
      </c>
      <c r="K81" s="206">
        <v>1.31</v>
      </c>
      <c r="L81" s="206">
        <v>7.0000000000000007E-2</v>
      </c>
      <c r="M81" s="206">
        <v>0.08</v>
      </c>
      <c r="N81" s="206">
        <v>0.09</v>
      </c>
      <c r="O81" s="206">
        <v>0.05</v>
      </c>
      <c r="P81" s="206">
        <v>4.83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70.08</v>
      </c>
      <c r="AP81" s="206">
        <v>0</v>
      </c>
    </row>
    <row r="82" spans="1:42">
      <c r="A82" t="s">
        <v>124</v>
      </c>
      <c r="B82" s="206">
        <v>0</v>
      </c>
      <c r="C82" s="206">
        <v>0.89</v>
      </c>
      <c r="D82" s="206">
        <v>0.37</v>
      </c>
      <c r="E82" s="206">
        <v>0</v>
      </c>
      <c r="F82" s="206">
        <v>1.94</v>
      </c>
      <c r="G82" s="206">
        <v>0</v>
      </c>
      <c r="H82" s="206">
        <v>0</v>
      </c>
      <c r="I82" s="206">
        <v>2.5499999999999998</v>
      </c>
      <c r="J82" s="206">
        <v>0.16</v>
      </c>
      <c r="K82" s="206">
        <v>1.31</v>
      </c>
      <c r="L82" s="206">
        <v>7.0000000000000007E-2</v>
      </c>
      <c r="M82" s="206">
        <v>0.08</v>
      </c>
      <c r="N82" s="206">
        <v>0.09</v>
      </c>
      <c r="O82" s="206">
        <v>0.05</v>
      </c>
      <c r="P82" s="206">
        <v>4.83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70.08</v>
      </c>
      <c r="AP82" s="206">
        <v>0</v>
      </c>
    </row>
    <row r="83" spans="1:42">
      <c r="A83" t="s">
        <v>125</v>
      </c>
      <c r="B83" s="206">
        <v>0</v>
      </c>
      <c r="C83" s="206">
        <v>0.89</v>
      </c>
      <c r="D83" s="206">
        <v>0.37</v>
      </c>
      <c r="E83" s="206">
        <v>0</v>
      </c>
      <c r="F83" s="206">
        <v>1.94</v>
      </c>
      <c r="G83" s="206">
        <v>0</v>
      </c>
      <c r="H83" s="206">
        <v>0</v>
      </c>
      <c r="I83" s="206">
        <v>2.5499999999999998</v>
      </c>
      <c r="J83" s="206">
        <v>0.16</v>
      </c>
      <c r="K83" s="206">
        <v>1.31</v>
      </c>
      <c r="L83" s="206">
        <v>7.0000000000000007E-2</v>
      </c>
      <c r="M83" s="206">
        <v>0.08</v>
      </c>
      <c r="N83" s="206">
        <v>0.09</v>
      </c>
      <c r="O83" s="206">
        <v>0.05</v>
      </c>
      <c r="P83" s="206">
        <v>4.83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70.08</v>
      </c>
      <c r="AP83" s="206">
        <v>0</v>
      </c>
    </row>
    <row r="84" spans="1:42">
      <c r="A84" t="s">
        <v>126</v>
      </c>
      <c r="B84" s="206">
        <v>0</v>
      </c>
      <c r="C84" s="206">
        <v>0.89</v>
      </c>
      <c r="D84" s="206">
        <v>0.37</v>
      </c>
      <c r="E84" s="206">
        <v>0</v>
      </c>
      <c r="F84" s="206">
        <v>1.94</v>
      </c>
      <c r="G84" s="206">
        <v>0</v>
      </c>
      <c r="H84" s="206">
        <v>0</v>
      </c>
      <c r="I84" s="206">
        <v>2.5499999999999998</v>
      </c>
      <c r="J84" s="206">
        <v>0.16</v>
      </c>
      <c r="K84" s="206">
        <v>1.31</v>
      </c>
      <c r="L84" s="206">
        <v>7.0000000000000007E-2</v>
      </c>
      <c r="M84" s="206">
        <v>0.08</v>
      </c>
      <c r="N84" s="206">
        <v>0.09</v>
      </c>
      <c r="O84" s="206">
        <v>0.05</v>
      </c>
      <c r="P84" s="206">
        <v>4.83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70.08</v>
      </c>
      <c r="AP84" s="206">
        <v>0</v>
      </c>
    </row>
    <row r="85" spans="1:42">
      <c r="A85" t="s">
        <v>127</v>
      </c>
      <c r="B85" s="206">
        <v>0</v>
      </c>
      <c r="C85" s="206">
        <v>1.27</v>
      </c>
      <c r="D85" s="206">
        <v>0</v>
      </c>
      <c r="E85" s="206">
        <v>0</v>
      </c>
      <c r="F85" s="206">
        <v>1.94</v>
      </c>
      <c r="G85" s="206">
        <v>0</v>
      </c>
      <c r="H85" s="206">
        <v>0</v>
      </c>
      <c r="I85" s="206">
        <v>2.5499999999999998</v>
      </c>
      <c r="J85" s="206">
        <v>0.16</v>
      </c>
      <c r="K85" s="206">
        <v>1.31</v>
      </c>
      <c r="L85" s="206">
        <v>7.0000000000000007E-2</v>
      </c>
      <c r="M85" s="206">
        <v>0.08</v>
      </c>
      <c r="N85" s="206">
        <v>0.09</v>
      </c>
      <c r="O85" s="206">
        <v>0.05</v>
      </c>
      <c r="P85" s="206">
        <v>4.83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70.08</v>
      </c>
      <c r="AP85" s="206">
        <v>0</v>
      </c>
    </row>
    <row r="86" spans="1:42">
      <c r="A86" t="s">
        <v>128</v>
      </c>
      <c r="B86" s="206">
        <v>0</v>
      </c>
      <c r="C86" s="206">
        <v>1.27</v>
      </c>
      <c r="D86" s="206">
        <v>0</v>
      </c>
      <c r="E86" s="206">
        <v>0</v>
      </c>
      <c r="F86" s="206">
        <v>1.94</v>
      </c>
      <c r="G86" s="206">
        <v>0</v>
      </c>
      <c r="H86" s="206">
        <v>0</v>
      </c>
      <c r="I86" s="206">
        <v>2.5499999999999998</v>
      </c>
      <c r="J86" s="206">
        <v>0.16</v>
      </c>
      <c r="K86" s="206">
        <v>1.31</v>
      </c>
      <c r="L86" s="206">
        <v>7.0000000000000007E-2</v>
      </c>
      <c r="M86" s="206">
        <v>0.08</v>
      </c>
      <c r="N86" s="206">
        <v>0.09</v>
      </c>
      <c r="O86" s="206">
        <v>0.05</v>
      </c>
      <c r="P86" s="206">
        <v>4.83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70.08</v>
      </c>
      <c r="AP86" s="206">
        <v>0</v>
      </c>
    </row>
    <row r="87" spans="1:42">
      <c r="A87" t="s">
        <v>129</v>
      </c>
      <c r="B87" s="206">
        <v>0</v>
      </c>
      <c r="C87" s="206">
        <v>1.27</v>
      </c>
      <c r="D87" s="206">
        <v>0</v>
      </c>
      <c r="E87" s="206">
        <v>0</v>
      </c>
      <c r="F87" s="206">
        <v>1.94</v>
      </c>
      <c r="G87" s="206">
        <v>0</v>
      </c>
      <c r="H87" s="206">
        <v>0</v>
      </c>
      <c r="I87" s="206">
        <v>2.5499999999999998</v>
      </c>
      <c r="J87" s="206">
        <v>0.16</v>
      </c>
      <c r="K87" s="206">
        <v>1.31</v>
      </c>
      <c r="L87" s="206">
        <v>7.0000000000000007E-2</v>
      </c>
      <c r="M87" s="206">
        <v>0.08</v>
      </c>
      <c r="N87" s="206">
        <v>0.09</v>
      </c>
      <c r="O87" s="206">
        <v>0.05</v>
      </c>
      <c r="P87" s="206">
        <v>4.83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70.08</v>
      </c>
      <c r="AP87" s="206">
        <v>0</v>
      </c>
    </row>
    <row r="88" spans="1:42">
      <c r="A88" t="s">
        <v>130</v>
      </c>
      <c r="B88" s="206">
        <v>0</v>
      </c>
      <c r="C88" s="206">
        <v>1.27</v>
      </c>
      <c r="D88" s="206">
        <v>0</v>
      </c>
      <c r="E88" s="206">
        <v>0</v>
      </c>
      <c r="F88" s="206">
        <v>1.94</v>
      </c>
      <c r="G88" s="206">
        <v>0</v>
      </c>
      <c r="H88" s="206">
        <v>0</v>
      </c>
      <c r="I88" s="206">
        <v>2.5499999999999998</v>
      </c>
      <c r="J88" s="206">
        <v>0.16</v>
      </c>
      <c r="K88" s="206">
        <v>1.31</v>
      </c>
      <c r="L88" s="206">
        <v>7.0000000000000007E-2</v>
      </c>
      <c r="M88" s="206">
        <v>0.08</v>
      </c>
      <c r="N88" s="206">
        <v>0.09</v>
      </c>
      <c r="O88" s="206">
        <v>0.05</v>
      </c>
      <c r="P88" s="206">
        <v>4.83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2.73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70.08</v>
      </c>
      <c r="AP88" s="206">
        <v>0</v>
      </c>
    </row>
    <row r="89" spans="1:42">
      <c r="A89" t="s">
        <v>131</v>
      </c>
      <c r="B89" s="206">
        <v>0</v>
      </c>
      <c r="C89" s="206">
        <v>1.27</v>
      </c>
      <c r="D89" s="206">
        <v>0</v>
      </c>
      <c r="E89" s="206">
        <v>0</v>
      </c>
      <c r="F89" s="206">
        <v>1.94</v>
      </c>
      <c r="G89" s="206">
        <v>0</v>
      </c>
      <c r="H89" s="206">
        <v>0</v>
      </c>
      <c r="I89" s="206">
        <v>2.5499999999999998</v>
      </c>
      <c r="J89" s="206">
        <v>0.16</v>
      </c>
      <c r="K89" s="206">
        <v>1.31</v>
      </c>
      <c r="L89" s="206">
        <v>7.0000000000000007E-2</v>
      </c>
      <c r="M89" s="206">
        <v>0.08</v>
      </c>
      <c r="N89" s="206">
        <v>0.09</v>
      </c>
      <c r="O89" s="206">
        <v>0.05</v>
      </c>
      <c r="P89" s="206">
        <v>4.83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70.08</v>
      </c>
      <c r="AP89" s="206">
        <v>0</v>
      </c>
    </row>
    <row r="90" spans="1:42">
      <c r="A90" t="s">
        <v>132</v>
      </c>
      <c r="B90" s="206">
        <v>0</v>
      </c>
      <c r="C90" s="206">
        <v>1.27</v>
      </c>
      <c r="D90" s="206">
        <v>0</v>
      </c>
      <c r="E90" s="206">
        <v>0</v>
      </c>
      <c r="F90" s="206">
        <v>1.94</v>
      </c>
      <c r="G90" s="206">
        <v>0</v>
      </c>
      <c r="H90" s="206">
        <v>0</v>
      </c>
      <c r="I90" s="206">
        <v>2.5499999999999998</v>
      </c>
      <c r="J90" s="206">
        <v>0.16</v>
      </c>
      <c r="K90" s="206">
        <v>1.31</v>
      </c>
      <c r="L90" s="206">
        <v>7.0000000000000007E-2</v>
      </c>
      <c r="M90" s="206">
        <v>0.08</v>
      </c>
      <c r="N90" s="206">
        <v>0.09</v>
      </c>
      <c r="O90" s="206">
        <v>0.05</v>
      </c>
      <c r="P90" s="206">
        <v>4.83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70.08</v>
      </c>
      <c r="AP90" s="206">
        <v>0</v>
      </c>
    </row>
    <row r="91" spans="1:42">
      <c r="A91" t="s">
        <v>133</v>
      </c>
      <c r="B91" s="206">
        <v>0</v>
      </c>
      <c r="C91" s="206">
        <v>1.27</v>
      </c>
      <c r="D91" s="206">
        <v>0</v>
      </c>
      <c r="E91" s="206">
        <v>0</v>
      </c>
      <c r="F91" s="206">
        <v>1.94</v>
      </c>
      <c r="G91" s="206">
        <v>0</v>
      </c>
      <c r="H91" s="206">
        <v>0</v>
      </c>
      <c r="I91" s="206">
        <v>2.5499999999999998</v>
      </c>
      <c r="J91" s="206">
        <v>0.16</v>
      </c>
      <c r="K91" s="206">
        <v>1.31</v>
      </c>
      <c r="L91" s="206">
        <v>7.0000000000000007E-2</v>
      </c>
      <c r="M91" s="206">
        <v>0.08</v>
      </c>
      <c r="N91" s="206">
        <v>0.09</v>
      </c>
      <c r="O91" s="206">
        <v>0.05</v>
      </c>
      <c r="P91" s="206">
        <v>4.83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70.08</v>
      </c>
      <c r="AP91" s="206">
        <v>0</v>
      </c>
    </row>
    <row r="92" spans="1:42">
      <c r="A92" t="s">
        <v>134</v>
      </c>
      <c r="B92" s="206">
        <v>0</v>
      </c>
      <c r="C92" s="206">
        <v>1.27</v>
      </c>
      <c r="D92" s="206">
        <v>0</v>
      </c>
      <c r="E92" s="206">
        <v>0</v>
      </c>
      <c r="F92" s="206">
        <v>1.94</v>
      </c>
      <c r="G92" s="206">
        <v>0</v>
      </c>
      <c r="H92" s="206">
        <v>0</v>
      </c>
      <c r="I92" s="206">
        <v>2.5499999999999998</v>
      </c>
      <c r="J92" s="206">
        <v>0.16</v>
      </c>
      <c r="K92" s="206">
        <v>1.31</v>
      </c>
      <c r="L92" s="206">
        <v>7.0000000000000007E-2</v>
      </c>
      <c r="M92" s="206">
        <v>0.08</v>
      </c>
      <c r="N92" s="206">
        <v>0.09</v>
      </c>
      <c r="O92" s="206">
        <v>0.05</v>
      </c>
      <c r="P92" s="206">
        <v>4.83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70.08</v>
      </c>
      <c r="AP92" s="206">
        <v>0</v>
      </c>
    </row>
    <row r="93" spans="1:42">
      <c r="A93" t="s">
        <v>135</v>
      </c>
      <c r="B93" s="206">
        <v>0</v>
      </c>
      <c r="C93" s="206">
        <v>1.27</v>
      </c>
      <c r="D93" s="206">
        <v>0</v>
      </c>
      <c r="E93" s="206">
        <v>0</v>
      </c>
      <c r="F93" s="206">
        <v>1.94</v>
      </c>
      <c r="G93" s="206">
        <v>0</v>
      </c>
      <c r="H93" s="206">
        <v>0</v>
      </c>
      <c r="I93" s="206">
        <v>2.5499999999999998</v>
      </c>
      <c r="J93" s="206">
        <v>0.16</v>
      </c>
      <c r="K93" s="206">
        <v>1.31</v>
      </c>
      <c r="L93" s="206">
        <v>7.0000000000000007E-2</v>
      </c>
      <c r="M93" s="206">
        <v>0.08</v>
      </c>
      <c r="N93" s="206">
        <v>0.09</v>
      </c>
      <c r="O93" s="206">
        <v>0.05</v>
      </c>
      <c r="P93" s="206">
        <v>4.83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70.08</v>
      </c>
      <c r="AP93" s="206">
        <v>0</v>
      </c>
    </row>
    <row r="94" spans="1:42">
      <c r="A94" t="s">
        <v>136</v>
      </c>
      <c r="B94" s="206">
        <v>0</v>
      </c>
      <c r="C94" s="206">
        <v>1.27</v>
      </c>
      <c r="D94" s="206">
        <v>0</v>
      </c>
      <c r="E94" s="206">
        <v>0</v>
      </c>
      <c r="F94" s="206">
        <v>1.94</v>
      </c>
      <c r="G94" s="206">
        <v>0</v>
      </c>
      <c r="H94" s="206">
        <v>0</v>
      </c>
      <c r="I94" s="206">
        <v>2.5499999999999998</v>
      </c>
      <c r="J94" s="206">
        <v>0.16</v>
      </c>
      <c r="K94" s="206">
        <v>1.31</v>
      </c>
      <c r="L94" s="206">
        <v>7.0000000000000007E-2</v>
      </c>
      <c r="M94" s="206">
        <v>0.08</v>
      </c>
      <c r="N94" s="206">
        <v>0.09</v>
      </c>
      <c r="O94" s="206">
        <v>0.05</v>
      </c>
      <c r="P94" s="206">
        <v>4.83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70.08</v>
      </c>
      <c r="AP94" s="206">
        <v>0</v>
      </c>
    </row>
    <row r="95" spans="1:42">
      <c r="A95" t="s">
        <v>137</v>
      </c>
      <c r="B95" s="206">
        <v>0</v>
      </c>
      <c r="C95" s="206">
        <v>1.27</v>
      </c>
      <c r="D95" s="206">
        <v>0</v>
      </c>
      <c r="E95" s="206">
        <v>0</v>
      </c>
      <c r="F95" s="206">
        <v>1.94</v>
      </c>
      <c r="G95" s="206">
        <v>0</v>
      </c>
      <c r="H95" s="206">
        <v>0</v>
      </c>
      <c r="I95" s="206">
        <v>2.5499999999999998</v>
      </c>
      <c r="J95" s="206">
        <v>0.16</v>
      </c>
      <c r="K95" s="206">
        <v>1.31</v>
      </c>
      <c r="L95" s="206">
        <v>7.0000000000000007E-2</v>
      </c>
      <c r="M95" s="206">
        <v>0.08</v>
      </c>
      <c r="N95" s="206">
        <v>0.09</v>
      </c>
      <c r="O95" s="206">
        <v>0.05</v>
      </c>
      <c r="P95" s="206">
        <v>4.83</v>
      </c>
      <c r="Q95" s="206">
        <v>0.38</v>
      </c>
      <c r="R95" s="206">
        <v>0.56999999999999995</v>
      </c>
      <c r="S95" s="206">
        <v>0.55000000000000004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70.08</v>
      </c>
      <c r="AP95" s="206">
        <v>0</v>
      </c>
    </row>
    <row r="96" spans="1:42">
      <c r="A96" t="s">
        <v>138</v>
      </c>
      <c r="B96" s="206">
        <v>0</v>
      </c>
      <c r="C96" s="206">
        <v>1.27</v>
      </c>
      <c r="D96" s="206">
        <v>0</v>
      </c>
      <c r="E96" s="206">
        <v>0</v>
      </c>
      <c r="F96" s="206">
        <v>1.94</v>
      </c>
      <c r="G96" s="206">
        <v>0</v>
      </c>
      <c r="H96" s="206">
        <v>0</v>
      </c>
      <c r="I96" s="206">
        <v>2.5499999999999998</v>
      </c>
      <c r="J96" s="206">
        <v>0.16</v>
      </c>
      <c r="K96" s="206">
        <v>1.31</v>
      </c>
      <c r="L96" s="206">
        <v>7.0000000000000007E-2</v>
      </c>
      <c r="M96" s="206">
        <v>0.08</v>
      </c>
      <c r="N96" s="206">
        <v>0.09</v>
      </c>
      <c r="O96" s="206">
        <v>0.05</v>
      </c>
      <c r="P96" s="206">
        <v>4.83</v>
      </c>
      <c r="Q96" s="206">
        <v>0.38</v>
      </c>
      <c r="R96" s="206">
        <v>0.56999999999999995</v>
      </c>
      <c r="S96" s="206">
        <v>0.55000000000000004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70.08</v>
      </c>
      <c r="AP96" s="206">
        <v>0</v>
      </c>
    </row>
    <row r="97" spans="1:42">
      <c r="A97" t="s">
        <v>139</v>
      </c>
      <c r="B97" s="206">
        <v>0</v>
      </c>
      <c r="C97" s="206">
        <v>1.27</v>
      </c>
      <c r="D97" s="206">
        <v>0</v>
      </c>
      <c r="E97" s="206">
        <v>0</v>
      </c>
      <c r="F97" s="206">
        <v>1.94</v>
      </c>
      <c r="G97" s="206">
        <v>0</v>
      </c>
      <c r="H97" s="206">
        <v>0</v>
      </c>
      <c r="I97" s="206">
        <v>2.5499999999999998</v>
      </c>
      <c r="J97" s="206">
        <v>0.16</v>
      </c>
      <c r="K97" s="206">
        <v>1.31</v>
      </c>
      <c r="L97" s="206">
        <v>7.0000000000000007E-2</v>
      </c>
      <c r="M97" s="206">
        <v>0.08</v>
      </c>
      <c r="N97" s="206">
        <v>0.09</v>
      </c>
      <c r="O97" s="206">
        <v>0.05</v>
      </c>
      <c r="P97" s="206">
        <v>4.83</v>
      </c>
      <c r="Q97" s="206">
        <v>0.38</v>
      </c>
      <c r="R97" s="206">
        <v>0.56999999999999995</v>
      </c>
      <c r="S97" s="206">
        <v>0.55000000000000004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70.08</v>
      </c>
      <c r="AP97" s="206">
        <v>0</v>
      </c>
    </row>
    <row r="98" spans="1:42">
      <c r="A98" t="s">
        <v>140</v>
      </c>
      <c r="B98" s="206">
        <v>0</v>
      </c>
      <c r="C98" s="206">
        <v>1.27</v>
      </c>
      <c r="D98" s="206">
        <v>0</v>
      </c>
      <c r="E98" s="206">
        <v>0</v>
      </c>
      <c r="F98" s="206">
        <v>1.94</v>
      </c>
      <c r="G98" s="206">
        <v>0</v>
      </c>
      <c r="H98" s="206">
        <v>0</v>
      </c>
      <c r="I98" s="206">
        <v>2.5499999999999998</v>
      </c>
      <c r="J98" s="206">
        <v>0.16</v>
      </c>
      <c r="K98" s="206">
        <v>1.31</v>
      </c>
      <c r="L98" s="206">
        <v>7.0000000000000007E-2</v>
      </c>
      <c r="M98" s="206">
        <v>0.08</v>
      </c>
      <c r="N98" s="206">
        <v>0.09</v>
      </c>
      <c r="O98" s="206">
        <v>0.05</v>
      </c>
      <c r="P98" s="206">
        <v>4.83</v>
      </c>
      <c r="Q98" s="206">
        <v>0.38</v>
      </c>
      <c r="R98" s="206">
        <v>0.56999999999999995</v>
      </c>
      <c r="S98" s="206">
        <v>0.55000000000000004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70.08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1.5202500000000015E-2</v>
      </c>
      <c r="D99">
        <f t="shared" si="0"/>
        <v>5.6050000000000023E-3</v>
      </c>
      <c r="E99">
        <f t="shared" si="0"/>
        <v>0</v>
      </c>
      <c r="F99">
        <f t="shared" si="0"/>
        <v>1.3094999999999996E-2</v>
      </c>
      <c r="G99">
        <f t="shared" si="0"/>
        <v>2.7564999999999985E-2</v>
      </c>
      <c r="H99">
        <f t="shared" si="0"/>
        <v>0</v>
      </c>
      <c r="I99">
        <f t="shared" si="0"/>
        <v>5.75700000000001E-2</v>
      </c>
      <c r="J99">
        <f t="shared" si="0"/>
        <v>3.8400000000000027E-3</v>
      </c>
      <c r="K99">
        <f t="shared" si="0"/>
        <v>3.1440000000000037E-2</v>
      </c>
      <c r="L99">
        <f t="shared" si="0"/>
        <v>2.9354999999999947E-2</v>
      </c>
      <c r="M99">
        <f t="shared" si="0"/>
        <v>1.9200000000000013E-3</v>
      </c>
      <c r="N99">
        <f t="shared" si="0"/>
        <v>2.1599999999999979E-3</v>
      </c>
      <c r="O99">
        <f t="shared" si="0"/>
        <v>1.1999999999999977E-3</v>
      </c>
      <c r="P99">
        <f t="shared" si="0"/>
        <v>0.11582999999999992</v>
      </c>
      <c r="Q99">
        <f t="shared" si="0"/>
        <v>9.1200000000000014E-3</v>
      </c>
      <c r="R99">
        <f t="shared" si="0"/>
        <v>7.5300000000000046E-3</v>
      </c>
      <c r="S99">
        <f t="shared" si="0"/>
        <v>1.3920000000000028E-2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5.1020000000000065E-2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0.60241500000000037</v>
      </c>
      <c r="AH99">
        <f t="shared" si="0"/>
        <v>0.47722500000000034</v>
      </c>
      <c r="AI99">
        <f t="shared" si="0"/>
        <v>1.0299300000000007</v>
      </c>
      <c r="AJ99">
        <f t="shared" si="0"/>
        <v>0</v>
      </c>
      <c r="AK99">
        <f t="shared" si="0"/>
        <v>0.11263000000000017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1.6731599999999984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24.46</v>
      </c>
      <c r="J3" s="206">
        <v>1.68</v>
      </c>
      <c r="K3" s="206">
        <v>4.6900000000000004</v>
      </c>
      <c r="L3" s="206">
        <v>578.49</v>
      </c>
      <c r="M3" s="206">
        <v>0.99</v>
      </c>
      <c r="N3" s="206">
        <v>1.27</v>
      </c>
      <c r="O3" s="206">
        <v>0</v>
      </c>
      <c r="P3" s="206">
        <v>0.78</v>
      </c>
      <c r="Q3" s="206">
        <v>6.7</v>
      </c>
      <c r="R3" s="206">
        <v>0.47</v>
      </c>
      <c r="S3" s="206">
        <v>7.56</v>
      </c>
      <c r="T3" s="206">
        <v>1.41</v>
      </c>
      <c r="U3" s="206">
        <v>0.75</v>
      </c>
      <c r="V3" s="206">
        <v>5.17</v>
      </c>
      <c r="W3" s="206">
        <v>0</v>
      </c>
      <c r="X3" s="206">
        <v>1.58</v>
      </c>
      <c r="Y3" s="206">
        <v>0</v>
      </c>
      <c r="Z3" s="206">
        <v>2.72</v>
      </c>
      <c r="AA3" s="206">
        <v>18.98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23.23</v>
      </c>
      <c r="AH3" s="206">
        <v>0</v>
      </c>
      <c r="AI3" s="206">
        <v>39.72</v>
      </c>
      <c r="AJ3" s="206">
        <v>0</v>
      </c>
      <c r="AK3" s="206">
        <v>12.79</v>
      </c>
      <c r="AL3" s="206">
        <v>0</v>
      </c>
      <c r="AM3" s="206">
        <v>0</v>
      </c>
      <c r="AN3" s="206">
        <v>0</v>
      </c>
      <c r="AO3" s="206">
        <v>208.8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24.46</v>
      </c>
      <c r="J4" s="206">
        <v>1.68</v>
      </c>
      <c r="K4" s="206">
        <v>4.6900000000000004</v>
      </c>
      <c r="L4" s="206">
        <v>578.49</v>
      </c>
      <c r="M4" s="206">
        <v>0.99</v>
      </c>
      <c r="N4" s="206">
        <v>1.27</v>
      </c>
      <c r="O4" s="206">
        <v>0</v>
      </c>
      <c r="P4" s="206">
        <v>0.78</v>
      </c>
      <c r="Q4" s="206">
        <v>6.7</v>
      </c>
      <c r="R4" s="206">
        <v>0.47</v>
      </c>
      <c r="S4" s="206">
        <v>7.56</v>
      </c>
      <c r="T4" s="206">
        <v>1.41</v>
      </c>
      <c r="U4" s="206">
        <v>0.75</v>
      </c>
      <c r="V4" s="206">
        <v>5.17</v>
      </c>
      <c r="W4" s="206">
        <v>0</v>
      </c>
      <c r="X4" s="206">
        <v>1.58</v>
      </c>
      <c r="Y4" s="206">
        <v>0</v>
      </c>
      <c r="Z4" s="206">
        <v>2.72</v>
      </c>
      <c r="AA4" s="206">
        <v>18.98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23.23</v>
      </c>
      <c r="AH4" s="206">
        <v>0</v>
      </c>
      <c r="AI4" s="206">
        <v>39.72</v>
      </c>
      <c r="AJ4" s="206">
        <v>0</v>
      </c>
      <c r="AK4" s="206">
        <v>12.79</v>
      </c>
      <c r="AL4" s="206">
        <v>0</v>
      </c>
      <c r="AM4" s="206">
        <v>0</v>
      </c>
      <c r="AN4" s="206">
        <v>0</v>
      </c>
      <c r="AO4" s="206">
        <v>208.8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24.46</v>
      </c>
      <c r="J5" s="206">
        <v>1.68</v>
      </c>
      <c r="K5" s="206">
        <v>4.6900000000000004</v>
      </c>
      <c r="L5" s="206">
        <v>578.49</v>
      </c>
      <c r="M5" s="206">
        <v>0.99</v>
      </c>
      <c r="N5" s="206">
        <v>1.27</v>
      </c>
      <c r="O5" s="206">
        <v>0</v>
      </c>
      <c r="P5" s="206">
        <v>2.33</v>
      </c>
      <c r="Q5" s="206">
        <v>6.7</v>
      </c>
      <c r="R5" s="206">
        <v>0.47</v>
      </c>
      <c r="S5" s="206">
        <v>7.56</v>
      </c>
      <c r="T5" s="206">
        <v>1.41</v>
      </c>
      <c r="U5" s="206">
        <v>0.75</v>
      </c>
      <c r="V5" s="206">
        <v>6.36</v>
      </c>
      <c r="W5" s="206">
        <v>3.22</v>
      </c>
      <c r="X5" s="206">
        <v>16.309999999999999</v>
      </c>
      <c r="Y5" s="206">
        <v>0</v>
      </c>
      <c r="Z5" s="206">
        <v>2.72</v>
      </c>
      <c r="AA5" s="206">
        <v>18.98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23.23</v>
      </c>
      <c r="AH5" s="206">
        <v>0</v>
      </c>
      <c r="AI5" s="206">
        <v>39.72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208.8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24.46</v>
      </c>
      <c r="J6" s="206">
        <v>1.68</v>
      </c>
      <c r="K6" s="206">
        <v>4.6900000000000004</v>
      </c>
      <c r="L6" s="206">
        <v>578.49</v>
      </c>
      <c r="M6" s="206">
        <v>0.99</v>
      </c>
      <c r="N6" s="206">
        <v>1.27</v>
      </c>
      <c r="O6" s="206">
        <v>0</v>
      </c>
      <c r="P6" s="206">
        <v>2.33</v>
      </c>
      <c r="Q6" s="206">
        <v>6.7</v>
      </c>
      <c r="R6" s="206">
        <v>0.47</v>
      </c>
      <c r="S6" s="206">
        <v>7.56</v>
      </c>
      <c r="T6" s="206">
        <v>1.41</v>
      </c>
      <c r="U6" s="206">
        <v>0.75</v>
      </c>
      <c r="V6" s="206">
        <v>6.36</v>
      </c>
      <c r="W6" s="206">
        <v>3.22</v>
      </c>
      <c r="X6" s="206">
        <v>16.309999999999999</v>
      </c>
      <c r="Y6" s="206">
        <v>0</v>
      </c>
      <c r="Z6" s="206">
        <v>2.72</v>
      </c>
      <c r="AA6" s="206">
        <v>18.98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23.23</v>
      </c>
      <c r="AH6" s="206">
        <v>0</v>
      </c>
      <c r="AI6" s="206">
        <v>39.72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208.8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24.46</v>
      </c>
      <c r="J7" s="206">
        <v>1.68</v>
      </c>
      <c r="K7" s="206">
        <v>4.6900000000000004</v>
      </c>
      <c r="L7" s="206">
        <v>578.49</v>
      </c>
      <c r="M7" s="206">
        <v>0.99</v>
      </c>
      <c r="N7" s="206">
        <v>1.27</v>
      </c>
      <c r="O7" s="206">
        <v>0</v>
      </c>
      <c r="P7" s="206">
        <v>2.33</v>
      </c>
      <c r="Q7" s="206">
        <v>6.7</v>
      </c>
      <c r="R7" s="206">
        <v>0.47</v>
      </c>
      <c r="S7" s="206">
        <v>7.57</v>
      </c>
      <c r="T7" s="206">
        <v>1.41</v>
      </c>
      <c r="U7" s="206">
        <v>0.75</v>
      </c>
      <c r="V7" s="206">
        <v>6.36</v>
      </c>
      <c r="W7" s="206">
        <v>4.25</v>
      </c>
      <c r="X7" s="206">
        <v>16.309999999999999</v>
      </c>
      <c r="Y7" s="206">
        <v>0</v>
      </c>
      <c r="Z7" s="206">
        <v>48.74</v>
      </c>
      <c r="AA7" s="206">
        <v>18.98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23.23</v>
      </c>
      <c r="AH7" s="206">
        <v>0</v>
      </c>
      <c r="AI7" s="206">
        <v>39.72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208.8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24.46</v>
      </c>
      <c r="J8" s="206">
        <v>1.68</v>
      </c>
      <c r="K8" s="206">
        <v>4.6900000000000004</v>
      </c>
      <c r="L8" s="206">
        <v>578.49</v>
      </c>
      <c r="M8" s="206">
        <v>0.99</v>
      </c>
      <c r="N8" s="206">
        <v>1.27</v>
      </c>
      <c r="O8" s="206">
        <v>0</v>
      </c>
      <c r="P8" s="206">
        <v>2.33</v>
      </c>
      <c r="Q8" s="206">
        <v>6.7</v>
      </c>
      <c r="R8" s="206">
        <v>0.47</v>
      </c>
      <c r="S8" s="206">
        <v>7.57</v>
      </c>
      <c r="T8" s="206">
        <v>1.41</v>
      </c>
      <c r="U8" s="206">
        <v>0.75</v>
      </c>
      <c r="V8" s="206">
        <v>6.36</v>
      </c>
      <c r="W8" s="206">
        <v>4.59</v>
      </c>
      <c r="X8" s="206">
        <v>16.309999999999999</v>
      </c>
      <c r="Y8" s="206">
        <v>0</v>
      </c>
      <c r="Z8" s="206">
        <v>48.74</v>
      </c>
      <c r="AA8" s="206">
        <v>18.98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23.23</v>
      </c>
      <c r="AH8" s="206">
        <v>0</v>
      </c>
      <c r="AI8" s="206">
        <v>39.72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208.8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24.46</v>
      </c>
      <c r="J9" s="206">
        <v>1.68</v>
      </c>
      <c r="K9" s="206">
        <v>4.6900000000000004</v>
      </c>
      <c r="L9" s="206">
        <v>578.49</v>
      </c>
      <c r="M9" s="206">
        <v>0.99</v>
      </c>
      <c r="N9" s="206">
        <v>1.27</v>
      </c>
      <c r="O9" s="206">
        <v>0</v>
      </c>
      <c r="P9" s="206">
        <v>2.33</v>
      </c>
      <c r="Q9" s="206">
        <v>6.7</v>
      </c>
      <c r="R9" s="206">
        <v>0.47</v>
      </c>
      <c r="S9" s="206">
        <v>7.57</v>
      </c>
      <c r="T9" s="206">
        <v>1.41</v>
      </c>
      <c r="U9" s="206">
        <v>0.75</v>
      </c>
      <c r="V9" s="206">
        <v>6.36</v>
      </c>
      <c r="W9" s="206">
        <v>4.59</v>
      </c>
      <c r="X9" s="206">
        <v>16.309999999999999</v>
      </c>
      <c r="Y9" s="206">
        <v>0</v>
      </c>
      <c r="Z9" s="206">
        <v>48.74</v>
      </c>
      <c r="AA9" s="206">
        <v>18.98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23.23</v>
      </c>
      <c r="AH9" s="206">
        <v>0</v>
      </c>
      <c r="AI9" s="206">
        <v>39.72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208.8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24.46</v>
      </c>
      <c r="J10" s="206">
        <v>1.68</v>
      </c>
      <c r="K10" s="206">
        <v>4.6900000000000004</v>
      </c>
      <c r="L10" s="206">
        <v>578.49</v>
      </c>
      <c r="M10" s="206">
        <v>0.99</v>
      </c>
      <c r="N10" s="206">
        <v>1.27</v>
      </c>
      <c r="O10" s="206">
        <v>0</v>
      </c>
      <c r="P10" s="206">
        <v>2.33</v>
      </c>
      <c r="Q10" s="206">
        <v>6.7</v>
      </c>
      <c r="R10" s="206">
        <v>0.47</v>
      </c>
      <c r="S10" s="206">
        <v>7.57</v>
      </c>
      <c r="T10" s="206">
        <v>1.41</v>
      </c>
      <c r="U10" s="206">
        <v>0.75</v>
      </c>
      <c r="V10" s="206">
        <v>6.36</v>
      </c>
      <c r="W10" s="206">
        <v>4.59</v>
      </c>
      <c r="X10" s="206">
        <v>16.309999999999999</v>
      </c>
      <c r="Y10" s="206">
        <v>0</v>
      </c>
      <c r="Z10" s="206">
        <v>48.74</v>
      </c>
      <c r="AA10" s="206">
        <v>18.98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23.23</v>
      </c>
      <c r="AH10" s="206">
        <v>0</v>
      </c>
      <c r="AI10" s="206">
        <v>39.72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208.8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24.46</v>
      </c>
      <c r="J11" s="206">
        <v>1.68</v>
      </c>
      <c r="K11" s="206">
        <v>4.6900000000000004</v>
      </c>
      <c r="L11" s="206">
        <v>578.49</v>
      </c>
      <c r="M11" s="206">
        <v>0.99</v>
      </c>
      <c r="N11" s="206">
        <v>1.27</v>
      </c>
      <c r="O11" s="206">
        <v>0</v>
      </c>
      <c r="P11" s="206">
        <v>2.33</v>
      </c>
      <c r="Q11" s="206">
        <v>6.7</v>
      </c>
      <c r="R11" s="206">
        <v>0.47</v>
      </c>
      <c r="S11" s="206">
        <v>7.57</v>
      </c>
      <c r="T11" s="206">
        <v>1.41</v>
      </c>
      <c r="U11" s="206">
        <v>0.75</v>
      </c>
      <c r="V11" s="206">
        <v>6.36</v>
      </c>
      <c r="W11" s="206">
        <v>14.24</v>
      </c>
      <c r="X11" s="206">
        <v>16.309999999999999</v>
      </c>
      <c r="Y11" s="206">
        <v>0</v>
      </c>
      <c r="Z11" s="206">
        <v>48.74</v>
      </c>
      <c r="AA11" s="206">
        <v>18.98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23.23</v>
      </c>
      <c r="AH11" s="206">
        <v>0</v>
      </c>
      <c r="AI11" s="206">
        <v>39.72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208.8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24.46</v>
      </c>
      <c r="J12" s="206">
        <v>1.68</v>
      </c>
      <c r="K12" s="206">
        <v>4.6900000000000004</v>
      </c>
      <c r="L12" s="206">
        <v>578.49</v>
      </c>
      <c r="M12" s="206">
        <v>0.99</v>
      </c>
      <c r="N12" s="206">
        <v>1.27</v>
      </c>
      <c r="O12" s="206">
        <v>0</v>
      </c>
      <c r="P12" s="206">
        <v>2.33</v>
      </c>
      <c r="Q12" s="206">
        <v>6.7</v>
      </c>
      <c r="R12" s="206">
        <v>0.47</v>
      </c>
      <c r="S12" s="206">
        <v>7.57</v>
      </c>
      <c r="T12" s="206">
        <v>1.41</v>
      </c>
      <c r="U12" s="206">
        <v>0.75</v>
      </c>
      <c r="V12" s="206">
        <v>6.36</v>
      </c>
      <c r="W12" s="206">
        <v>14.24</v>
      </c>
      <c r="X12" s="206">
        <v>16.309999999999999</v>
      </c>
      <c r="Y12" s="206">
        <v>0</v>
      </c>
      <c r="Z12" s="206">
        <v>48.74</v>
      </c>
      <c r="AA12" s="206">
        <v>18.98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23.23</v>
      </c>
      <c r="AH12" s="206">
        <v>0</v>
      </c>
      <c r="AI12" s="206">
        <v>39.72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208.8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24.46</v>
      </c>
      <c r="J13" s="206">
        <v>1.68</v>
      </c>
      <c r="K13" s="206">
        <v>4.6900000000000004</v>
      </c>
      <c r="L13" s="206">
        <v>578.49</v>
      </c>
      <c r="M13" s="206">
        <v>0.99</v>
      </c>
      <c r="N13" s="206">
        <v>1.27</v>
      </c>
      <c r="O13" s="206">
        <v>0</v>
      </c>
      <c r="P13" s="206">
        <v>2.33</v>
      </c>
      <c r="Q13" s="206">
        <v>6.7</v>
      </c>
      <c r="R13" s="206">
        <v>0.47</v>
      </c>
      <c r="S13" s="206">
        <v>7.57</v>
      </c>
      <c r="T13" s="206">
        <v>1.41</v>
      </c>
      <c r="U13" s="206">
        <v>0.75</v>
      </c>
      <c r="V13" s="206">
        <v>6.36</v>
      </c>
      <c r="W13" s="206">
        <v>14.24</v>
      </c>
      <c r="X13" s="206">
        <v>17.22</v>
      </c>
      <c r="Y13" s="206">
        <v>0</v>
      </c>
      <c r="Z13" s="206">
        <v>48.74</v>
      </c>
      <c r="AA13" s="206">
        <v>18.98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23.23</v>
      </c>
      <c r="AH13" s="206">
        <v>0</v>
      </c>
      <c r="AI13" s="206">
        <v>39.72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208.8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24.46</v>
      </c>
      <c r="J14" s="206">
        <v>1.68</v>
      </c>
      <c r="K14" s="206">
        <v>4.6900000000000004</v>
      </c>
      <c r="L14" s="206">
        <v>578.49</v>
      </c>
      <c r="M14" s="206">
        <v>0.99</v>
      </c>
      <c r="N14" s="206">
        <v>1.27</v>
      </c>
      <c r="O14" s="206">
        <v>0</v>
      </c>
      <c r="P14" s="206">
        <v>2.33</v>
      </c>
      <c r="Q14" s="206">
        <v>6.7</v>
      </c>
      <c r="R14" s="206">
        <v>0.47</v>
      </c>
      <c r="S14" s="206">
        <v>7.57</v>
      </c>
      <c r="T14" s="206">
        <v>1.41</v>
      </c>
      <c r="U14" s="206">
        <v>0.75</v>
      </c>
      <c r="V14" s="206">
        <v>6.36</v>
      </c>
      <c r="W14" s="206">
        <v>14.24</v>
      </c>
      <c r="X14" s="206">
        <v>16.309999999999999</v>
      </c>
      <c r="Y14" s="206">
        <v>0</v>
      </c>
      <c r="Z14" s="206">
        <v>48.74</v>
      </c>
      <c r="AA14" s="206">
        <v>18.98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23.23</v>
      </c>
      <c r="AH14" s="206">
        <v>0</v>
      </c>
      <c r="AI14" s="206">
        <v>39.72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208.8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24.46</v>
      </c>
      <c r="J15" s="206">
        <v>1.68</v>
      </c>
      <c r="K15" s="206">
        <v>4.6900000000000004</v>
      </c>
      <c r="L15" s="206">
        <v>578.49</v>
      </c>
      <c r="M15" s="206">
        <v>0.99</v>
      </c>
      <c r="N15" s="206">
        <v>1.27</v>
      </c>
      <c r="O15" s="206">
        <v>0</v>
      </c>
      <c r="P15" s="206">
        <v>2.33</v>
      </c>
      <c r="Q15" s="206">
        <v>6.7</v>
      </c>
      <c r="R15" s="206">
        <v>0.47</v>
      </c>
      <c r="S15" s="206">
        <v>7.57</v>
      </c>
      <c r="T15" s="206">
        <v>1.41</v>
      </c>
      <c r="U15" s="206">
        <v>0.75</v>
      </c>
      <c r="V15" s="206">
        <v>6.36</v>
      </c>
      <c r="W15" s="206">
        <v>14.24</v>
      </c>
      <c r="X15" s="206">
        <v>16.309999999999999</v>
      </c>
      <c r="Y15" s="206">
        <v>0</v>
      </c>
      <c r="Z15" s="206">
        <v>48.74</v>
      </c>
      <c r="AA15" s="206">
        <v>18.98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23.23</v>
      </c>
      <c r="AH15" s="206">
        <v>0</v>
      </c>
      <c r="AI15" s="206">
        <v>39.72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208.8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24.46</v>
      </c>
      <c r="J16" s="206">
        <v>1.68</v>
      </c>
      <c r="K16" s="206">
        <v>4.6900000000000004</v>
      </c>
      <c r="L16" s="206">
        <v>578.49</v>
      </c>
      <c r="M16" s="206">
        <v>0.99</v>
      </c>
      <c r="N16" s="206">
        <v>1.27</v>
      </c>
      <c r="O16" s="206">
        <v>0</v>
      </c>
      <c r="P16" s="206">
        <v>2.33</v>
      </c>
      <c r="Q16" s="206">
        <v>6.7</v>
      </c>
      <c r="R16" s="206">
        <v>0.47</v>
      </c>
      <c r="S16" s="206">
        <v>7.57</v>
      </c>
      <c r="T16" s="206">
        <v>1.41</v>
      </c>
      <c r="U16" s="206">
        <v>0.75</v>
      </c>
      <c r="V16" s="206">
        <v>6.36</v>
      </c>
      <c r="W16" s="206">
        <v>14.24</v>
      </c>
      <c r="X16" s="206">
        <v>16.309999999999999</v>
      </c>
      <c r="Y16" s="206">
        <v>0</v>
      </c>
      <c r="Z16" s="206">
        <v>48.74</v>
      </c>
      <c r="AA16" s="206">
        <v>18.98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23.23</v>
      </c>
      <c r="AH16" s="206">
        <v>0</v>
      </c>
      <c r="AI16" s="206">
        <v>39.72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208.8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24.46</v>
      </c>
      <c r="J17" s="206">
        <v>1.68</v>
      </c>
      <c r="K17" s="206">
        <v>4.6900000000000004</v>
      </c>
      <c r="L17" s="206">
        <v>578.49</v>
      </c>
      <c r="M17" s="206">
        <v>0.99</v>
      </c>
      <c r="N17" s="206">
        <v>1.27</v>
      </c>
      <c r="O17" s="206">
        <v>0</v>
      </c>
      <c r="P17" s="206">
        <v>2.33</v>
      </c>
      <c r="Q17" s="206">
        <v>6.7</v>
      </c>
      <c r="R17" s="206">
        <v>0.47</v>
      </c>
      <c r="S17" s="206">
        <v>7.57</v>
      </c>
      <c r="T17" s="206">
        <v>1.41</v>
      </c>
      <c r="U17" s="206">
        <v>0.75</v>
      </c>
      <c r="V17" s="206">
        <v>6.36</v>
      </c>
      <c r="W17" s="206">
        <v>14.24</v>
      </c>
      <c r="X17" s="206">
        <v>25.96</v>
      </c>
      <c r="Y17" s="206">
        <v>0</v>
      </c>
      <c r="Z17" s="206">
        <v>48.74</v>
      </c>
      <c r="AA17" s="206">
        <v>18.98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23.23</v>
      </c>
      <c r="AH17" s="206">
        <v>0</v>
      </c>
      <c r="AI17" s="206">
        <v>39.72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208.8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24.46</v>
      </c>
      <c r="J18" s="206">
        <v>1.68</v>
      </c>
      <c r="K18" s="206">
        <v>4.6900000000000004</v>
      </c>
      <c r="L18" s="206">
        <v>578.49</v>
      </c>
      <c r="M18" s="206">
        <v>0.99</v>
      </c>
      <c r="N18" s="206">
        <v>1.27</v>
      </c>
      <c r="O18" s="206">
        <v>0</v>
      </c>
      <c r="P18" s="206">
        <v>2.33</v>
      </c>
      <c r="Q18" s="206">
        <v>6.7</v>
      </c>
      <c r="R18" s="206">
        <v>0.47</v>
      </c>
      <c r="S18" s="206">
        <v>7.57</v>
      </c>
      <c r="T18" s="206">
        <v>1.41</v>
      </c>
      <c r="U18" s="206">
        <v>0.75</v>
      </c>
      <c r="V18" s="206">
        <v>6.36</v>
      </c>
      <c r="W18" s="206">
        <v>14.24</v>
      </c>
      <c r="X18" s="206">
        <v>25.96</v>
      </c>
      <c r="Y18" s="206">
        <v>0</v>
      </c>
      <c r="Z18" s="206">
        <v>48.74</v>
      </c>
      <c r="AA18" s="206">
        <v>18.98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23.23</v>
      </c>
      <c r="AH18" s="206">
        <v>0</v>
      </c>
      <c r="AI18" s="206">
        <v>39.72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208.8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24.46</v>
      </c>
      <c r="J19" s="206">
        <v>1.68</v>
      </c>
      <c r="K19" s="206">
        <v>4.6900000000000004</v>
      </c>
      <c r="L19" s="206">
        <v>578.49</v>
      </c>
      <c r="M19" s="206">
        <v>0.99</v>
      </c>
      <c r="N19" s="206">
        <v>1.27</v>
      </c>
      <c r="O19" s="206">
        <v>0</v>
      </c>
      <c r="P19" s="206">
        <v>2.33</v>
      </c>
      <c r="Q19" s="206">
        <v>6.7</v>
      </c>
      <c r="R19" s="206">
        <v>0.47</v>
      </c>
      <c r="S19" s="206">
        <v>7.57</v>
      </c>
      <c r="T19" s="206">
        <v>1.41</v>
      </c>
      <c r="U19" s="206">
        <v>0.75</v>
      </c>
      <c r="V19" s="206">
        <v>6.36</v>
      </c>
      <c r="W19" s="206">
        <v>14.24</v>
      </c>
      <c r="X19" s="206">
        <v>25.96</v>
      </c>
      <c r="Y19" s="206">
        <v>0</v>
      </c>
      <c r="Z19" s="206">
        <v>48.74</v>
      </c>
      <c r="AA19" s="206">
        <v>18.98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23.23</v>
      </c>
      <c r="AH19" s="206">
        <v>0</v>
      </c>
      <c r="AI19" s="206">
        <v>39.72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208.8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24.46</v>
      </c>
      <c r="J20" s="206">
        <v>1.68</v>
      </c>
      <c r="K20" s="206">
        <v>4.6900000000000004</v>
      </c>
      <c r="L20" s="206">
        <v>578.49</v>
      </c>
      <c r="M20" s="206">
        <v>0.99</v>
      </c>
      <c r="N20" s="206">
        <v>1.27</v>
      </c>
      <c r="O20" s="206">
        <v>0</v>
      </c>
      <c r="P20" s="206">
        <v>2.33</v>
      </c>
      <c r="Q20" s="206">
        <v>6.7</v>
      </c>
      <c r="R20" s="206">
        <v>0.47</v>
      </c>
      <c r="S20" s="206">
        <v>7.57</v>
      </c>
      <c r="T20" s="206">
        <v>1.41</v>
      </c>
      <c r="U20" s="206">
        <v>0.75</v>
      </c>
      <c r="V20" s="206">
        <v>6.36</v>
      </c>
      <c r="W20" s="206">
        <v>14.24</v>
      </c>
      <c r="X20" s="206">
        <v>25.96</v>
      </c>
      <c r="Y20" s="206">
        <v>0</v>
      </c>
      <c r="Z20" s="206">
        <v>48.74</v>
      </c>
      <c r="AA20" s="206">
        <v>18.98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23.23</v>
      </c>
      <c r="AH20" s="206">
        <v>0</v>
      </c>
      <c r="AI20" s="206">
        <v>39.72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208.8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24.46</v>
      </c>
      <c r="J21" s="206">
        <v>1.68</v>
      </c>
      <c r="K21" s="206">
        <v>4.6900000000000004</v>
      </c>
      <c r="L21" s="206">
        <v>578.49</v>
      </c>
      <c r="M21" s="206">
        <v>0.99</v>
      </c>
      <c r="N21" s="206">
        <v>1.27</v>
      </c>
      <c r="O21" s="206">
        <v>0</v>
      </c>
      <c r="P21" s="206">
        <v>2.33</v>
      </c>
      <c r="Q21" s="206">
        <v>6.7</v>
      </c>
      <c r="R21" s="206">
        <v>0.47</v>
      </c>
      <c r="S21" s="206">
        <v>7.57</v>
      </c>
      <c r="T21" s="206">
        <v>1.41</v>
      </c>
      <c r="U21" s="206">
        <v>0.75</v>
      </c>
      <c r="V21" s="206">
        <v>6.36</v>
      </c>
      <c r="W21" s="206">
        <v>14.24</v>
      </c>
      <c r="X21" s="206">
        <v>25.96</v>
      </c>
      <c r="Y21" s="206">
        <v>0</v>
      </c>
      <c r="Z21" s="206">
        <v>48.74</v>
      </c>
      <c r="AA21" s="206">
        <v>18.98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23.23</v>
      </c>
      <c r="AH21" s="206">
        <v>0</v>
      </c>
      <c r="AI21" s="206">
        <v>39.72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208.8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24.46</v>
      </c>
      <c r="J22" s="206">
        <v>1.68</v>
      </c>
      <c r="K22" s="206">
        <v>4.6900000000000004</v>
      </c>
      <c r="L22" s="206">
        <v>578.49</v>
      </c>
      <c r="M22" s="206">
        <v>0.99</v>
      </c>
      <c r="N22" s="206">
        <v>1.27</v>
      </c>
      <c r="O22" s="206">
        <v>0</v>
      </c>
      <c r="P22" s="206">
        <v>2.33</v>
      </c>
      <c r="Q22" s="206">
        <v>6.7</v>
      </c>
      <c r="R22" s="206">
        <v>0.47</v>
      </c>
      <c r="S22" s="206">
        <v>7.57</v>
      </c>
      <c r="T22" s="206">
        <v>1.41</v>
      </c>
      <c r="U22" s="206">
        <v>0.75</v>
      </c>
      <c r="V22" s="206">
        <v>6.36</v>
      </c>
      <c r="W22" s="206">
        <v>14.24</v>
      </c>
      <c r="X22" s="206">
        <v>25.96</v>
      </c>
      <c r="Y22" s="206">
        <v>0</v>
      </c>
      <c r="Z22" s="206">
        <v>48.74</v>
      </c>
      <c r="AA22" s="206">
        <v>18.98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23.23</v>
      </c>
      <c r="AH22" s="206">
        <v>0</v>
      </c>
      <c r="AI22" s="206">
        <v>39.72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208.8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24.46</v>
      </c>
      <c r="J23" s="206">
        <v>1.68</v>
      </c>
      <c r="K23" s="206">
        <v>0.16</v>
      </c>
      <c r="L23" s="206">
        <v>578.49</v>
      </c>
      <c r="M23" s="206">
        <v>0.99</v>
      </c>
      <c r="N23" s="206">
        <v>1.27</v>
      </c>
      <c r="O23" s="206">
        <v>0</v>
      </c>
      <c r="P23" s="206">
        <v>2.33</v>
      </c>
      <c r="Q23" s="206">
        <v>6.7</v>
      </c>
      <c r="R23" s="206">
        <v>0</v>
      </c>
      <c r="S23" s="206">
        <v>0.28000000000000003</v>
      </c>
      <c r="T23" s="206">
        <v>1.41</v>
      </c>
      <c r="U23" s="206">
        <v>0.75</v>
      </c>
      <c r="V23" s="206">
        <v>0.22</v>
      </c>
      <c r="W23" s="206">
        <v>5.75</v>
      </c>
      <c r="X23" s="206">
        <v>16.98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23.23</v>
      </c>
      <c r="AH23" s="206">
        <v>0</v>
      </c>
      <c r="AI23" s="206">
        <v>39.72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208.8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24.46</v>
      </c>
      <c r="J24" s="206">
        <v>1.68</v>
      </c>
      <c r="K24" s="206">
        <v>0.16</v>
      </c>
      <c r="L24" s="206">
        <v>578.49</v>
      </c>
      <c r="M24" s="206">
        <v>0.99</v>
      </c>
      <c r="N24" s="206">
        <v>1.27</v>
      </c>
      <c r="O24" s="206">
        <v>0</v>
      </c>
      <c r="P24" s="206">
        <v>2.33</v>
      </c>
      <c r="Q24" s="206">
        <v>6.7</v>
      </c>
      <c r="R24" s="206">
        <v>0</v>
      </c>
      <c r="S24" s="206">
        <v>0.28000000000000003</v>
      </c>
      <c r="T24" s="206">
        <v>1.41</v>
      </c>
      <c r="U24" s="206">
        <v>0.75</v>
      </c>
      <c r="V24" s="206">
        <v>0.22</v>
      </c>
      <c r="W24" s="206">
        <v>4.59</v>
      </c>
      <c r="X24" s="206">
        <v>16.84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23.23</v>
      </c>
      <c r="AH24" s="206">
        <v>0</v>
      </c>
      <c r="AI24" s="206">
        <v>39.72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208.8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24.46</v>
      </c>
      <c r="J25" s="206">
        <v>1.68</v>
      </c>
      <c r="K25" s="206">
        <v>0.16</v>
      </c>
      <c r="L25" s="206">
        <v>578.49</v>
      </c>
      <c r="M25" s="206">
        <v>0.99</v>
      </c>
      <c r="N25" s="206">
        <v>1.27</v>
      </c>
      <c r="O25" s="206">
        <v>0</v>
      </c>
      <c r="P25" s="206">
        <v>2.33</v>
      </c>
      <c r="Q25" s="206">
        <v>6.7</v>
      </c>
      <c r="R25" s="206">
        <v>0</v>
      </c>
      <c r="S25" s="206">
        <v>0.28000000000000003</v>
      </c>
      <c r="T25" s="206">
        <v>1.41</v>
      </c>
      <c r="U25" s="206">
        <v>0.75</v>
      </c>
      <c r="V25" s="206">
        <v>0.22</v>
      </c>
      <c r="W25" s="206">
        <v>4.59</v>
      </c>
      <c r="X25" s="206">
        <v>19.82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23.23</v>
      </c>
      <c r="AH25" s="206">
        <v>0</v>
      </c>
      <c r="AI25" s="206">
        <v>39.72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208.8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24.46</v>
      </c>
      <c r="J26" s="206">
        <v>1.68</v>
      </c>
      <c r="K26" s="206">
        <v>0.16</v>
      </c>
      <c r="L26" s="206">
        <v>578.49</v>
      </c>
      <c r="M26" s="206">
        <v>0.99</v>
      </c>
      <c r="N26" s="206">
        <v>1.27</v>
      </c>
      <c r="O26" s="206">
        <v>0</v>
      </c>
      <c r="P26" s="206">
        <v>2.33</v>
      </c>
      <c r="Q26" s="206">
        <v>6.7</v>
      </c>
      <c r="R26" s="206">
        <v>0</v>
      </c>
      <c r="S26" s="206">
        <v>0.28000000000000003</v>
      </c>
      <c r="T26" s="206">
        <v>1.41</v>
      </c>
      <c r="U26" s="206">
        <v>0.75</v>
      </c>
      <c r="V26" s="206">
        <v>0.22</v>
      </c>
      <c r="W26" s="206">
        <v>4.59</v>
      </c>
      <c r="X26" s="206">
        <v>19.82</v>
      </c>
      <c r="Y26" s="206">
        <v>0</v>
      </c>
      <c r="Z26" s="206">
        <v>2.72</v>
      </c>
      <c r="AA26" s="206">
        <v>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23.23</v>
      </c>
      <c r="AH26" s="206">
        <v>0</v>
      </c>
      <c r="AI26" s="206">
        <v>39.72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208.8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21.49</v>
      </c>
      <c r="H27" s="206">
        <v>0</v>
      </c>
      <c r="I27" s="206">
        <v>24.46</v>
      </c>
      <c r="J27" s="206">
        <v>1.68</v>
      </c>
      <c r="K27" s="206">
        <v>0.16</v>
      </c>
      <c r="L27" s="206">
        <v>578.49</v>
      </c>
      <c r="M27" s="206">
        <v>0.99</v>
      </c>
      <c r="N27" s="206">
        <v>1.27</v>
      </c>
      <c r="O27" s="206">
        <v>0</v>
      </c>
      <c r="P27" s="206">
        <v>2.33</v>
      </c>
      <c r="Q27" s="206">
        <v>6.7</v>
      </c>
      <c r="R27" s="206">
        <v>0</v>
      </c>
      <c r="S27" s="206">
        <v>0.28000000000000003</v>
      </c>
      <c r="T27" s="206">
        <v>1.41</v>
      </c>
      <c r="U27" s="206">
        <v>0.75</v>
      </c>
      <c r="V27" s="206">
        <v>2.8</v>
      </c>
      <c r="W27" s="206">
        <v>4.59</v>
      </c>
      <c r="X27" s="206">
        <v>23.93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23.23</v>
      </c>
      <c r="AH27" s="206">
        <v>0</v>
      </c>
      <c r="AI27" s="206">
        <v>39.72</v>
      </c>
      <c r="AJ27" s="206">
        <v>0</v>
      </c>
      <c r="AK27" s="206">
        <v>14.43</v>
      </c>
      <c r="AL27" s="206">
        <v>0</v>
      </c>
      <c r="AM27" s="206">
        <v>0</v>
      </c>
      <c r="AN27" s="206">
        <v>0</v>
      </c>
      <c r="AO27" s="206">
        <v>208.8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21.49</v>
      </c>
      <c r="H28" s="206">
        <v>0</v>
      </c>
      <c r="I28" s="206">
        <v>24.46</v>
      </c>
      <c r="J28" s="206">
        <v>1.68</v>
      </c>
      <c r="K28" s="206">
        <v>0.16</v>
      </c>
      <c r="L28" s="206">
        <v>578.49</v>
      </c>
      <c r="M28" s="206">
        <v>0.99</v>
      </c>
      <c r="N28" s="206">
        <v>1.27</v>
      </c>
      <c r="O28" s="206">
        <v>0</v>
      </c>
      <c r="P28" s="206">
        <v>2.33</v>
      </c>
      <c r="Q28" s="206">
        <v>6.7</v>
      </c>
      <c r="R28" s="206">
        <v>0</v>
      </c>
      <c r="S28" s="206">
        <v>0.28000000000000003</v>
      </c>
      <c r="T28" s="206">
        <v>1.41</v>
      </c>
      <c r="U28" s="206">
        <v>0.75</v>
      </c>
      <c r="V28" s="206">
        <v>2.74</v>
      </c>
      <c r="W28" s="206">
        <v>4.59</v>
      </c>
      <c r="X28" s="206">
        <v>22.67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23.23</v>
      </c>
      <c r="AH28" s="206">
        <v>0</v>
      </c>
      <c r="AI28" s="206">
        <v>39.72</v>
      </c>
      <c r="AJ28" s="206">
        <v>0</v>
      </c>
      <c r="AK28" s="206">
        <v>16.95</v>
      </c>
      <c r="AL28" s="206">
        <v>0</v>
      </c>
      <c r="AM28" s="206">
        <v>0</v>
      </c>
      <c r="AN28" s="206">
        <v>0</v>
      </c>
      <c r="AO28" s="206">
        <v>208.8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21.49</v>
      </c>
      <c r="H29" s="206">
        <v>0</v>
      </c>
      <c r="I29" s="206">
        <v>24.46</v>
      </c>
      <c r="J29" s="206">
        <v>1.68</v>
      </c>
      <c r="K29" s="206">
        <v>0.16</v>
      </c>
      <c r="L29" s="206">
        <v>578.49</v>
      </c>
      <c r="M29" s="206">
        <v>0.99</v>
      </c>
      <c r="N29" s="206">
        <v>1.27</v>
      </c>
      <c r="O29" s="206">
        <v>0</v>
      </c>
      <c r="P29" s="206">
        <v>2.33</v>
      </c>
      <c r="Q29" s="206">
        <v>6.7</v>
      </c>
      <c r="R29" s="206">
        <v>0.06</v>
      </c>
      <c r="S29" s="206">
        <v>0.28999999999999998</v>
      </c>
      <c r="T29" s="206">
        <v>1.41</v>
      </c>
      <c r="U29" s="206">
        <v>0.75</v>
      </c>
      <c r="V29" s="206">
        <v>0.25</v>
      </c>
      <c r="W29" s="206">
        <v>4.59</v>
      </c>
      <c r="X29" s="206">
        <v>22.67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23.23</v>
      </c>
      <c r="AH29" s="206">
        <v>0</v>
      </c>
      <c r="AI29" s="206">
        <v>39.72</v>
      </c>
      <c r="AJ29" s="206">
        <v>0</v>
      </c>
      <c r="AK29" s="206">
        <v>16.95</v>
      </c>
      <c r="AL29" s="206">
        <v>0</v>
      </c>
      <c r="AM29" s="206">
        <v>0</v>
      </c>
      <c r="AN29" s="206">
        <v>0</v>
      </c>
      <c r="AO29" s="206">
        <v>208.8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21.49</v>
      </c>
      <c r="H30" s="206">
        <v>0</v>
      </c>
      <c r="I30" s="206">
        <v>24.46</v>
      </c>
      <c r="J30" s="206">
        <v>1.68</v>
      </c>
      <c r="K30" s="206">
        <v>0.16</v>
      </c>
      <c r="L30" s="206">
        <v>578.49</v>
      </c>
      <c r="M30" s="206">
        <v>0.99</v>
      </c>
      <c r="N30" s="206">
        <v>1.27</v>
      </c>
      <c r="O30" s="206">
        <v>0</v>
      </c>
      <c r="P30" s="206">
        <v>2.33</v>
      </c>
      <c r="Q30" s="206">
        <v>6.7</v>
      </c>
      <c r="R30" s="206">
        <v>0.06</v>
      </c>
      <c r="S30" s="206">
        <v>0.28999999999999998</v>
      </c>
      <c r="T30" s="206">
        <v>1.41</v>
      </c>
      <c r="U30" s="206">
        <v>0.75</v>
      </c>
      <c r="V30" s="206">
        <v>0.25</v>
      </c>
      <c r="W30" s="206">
        <v>4.59</v>
      </c>
      <c r="X30" s="206">
        <v>22.67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23.23</v>
      </c>
      <c r="AH30" s="206">
        <v>0</v>
      </c>
      <c r="AI30" s="206">
        <v>39.72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208.8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21.49</v>
      </c>
      <c r="H31" s="206">
        <v>0</v>
      </c>
      <c r="I31" s="206">
        <v>24.46</v>
      </c>
      <c r="J31" s="206">
        <v>1.68</v>
      </c>
      <c r="K31" s="206">
        <v>0.16</v>
      </c>
      <c r="L31" s="206">
        <v>578.49</v>
      </c>
      <c r="M31" s="206">
        <v>0.99</v>
      </c>
      <c r="N31" s="206">
        <v>1.27</v>
      </c>
      <c r="O31" s="206">
        <v>0</v>
      </c>
      <c r="P31" s="206">
        <v>2.33</v>
      </c>
      <c r="Q31" s="206">
        <v>6.7</v>
      </c>
      <c r="R31" s="206">
        <v>0.06</v>
      </c>
      <c r="S31" s="206">
        <v>0.28999999999999998</v>
      </c>
      <c r="T31" s="206">
        <v>1.41</v>
      </c>
      <c r="U31" s="206">
        <v>0.75</v>
      </c>
      <c r="V31" s="206">
        <v>0.97</v>
      </c>
      <c r="W31" s="206">
        <v>4.59</v>
      </c>
      <c r="X31" s="206">
        <v>25.17</v>
      </c>
      <c r="Y31" s="206">
        <v>0</v>
      </c>
      <c r="Z31" s="206">
        <v>2.72</v>
      </c>
      <c r="AA31" s="206">
        <v>0.97</v>
      </c>
      <c r="AB31" s="206">
        <v>0</v>
      </c>
      <c r="AC31" s="206">
        <v>16.04</v>
      </c>
      <c r="AD31" s="206">
        <v>0</v>
      </c>
      <c r="AE31" s="206">
        <v>0</v>
      </c>
      <c r="AF31" s="206">
        <v>0</v>
      </c>
      <c r="AG31" s="206">
        <v>23.23</v>
      </c>
      <c r="AH31" s="206">
        <v>0</v>
      </c>
      <c r="AI31" s="206">
        <v>39.72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208.8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21.49</v>
      </c>
      <c r="H32" s="206">
        <v>0</v>
      </c>
      <c r="I32" s="206">
        <v>24.46</v>
      </c>
      <c r="J32" s="206">
        <v>1.68</v>
      </c>
      <c r="K32" s="206">
        <v>0.16</v>
      </c>
      <c r="L32" s="206">
        <v>578.49</v>
      </c>
      <c r="M32" s="206">
        <v>0.99</v>
      </c>
      <c r="N32" s="206">
        <v>1.27</v>
      </c>
      <c r="O32" s="206">
        <v>0</v>
      </c>
      <c r="P32" s="206">
        <v>2.33</v>
      </c>
      <c r="Q32" s="206">
        <v>6.7</v>
      </c>
      <c r="R32" s="206">
        <v>0.06</v>
      </c>
      <c r="S32" s="206">
        <v>0.28999999999999998</v>
      </c>
      <c r="T32" s="206">
        <v>1.41</v>
      </c>
      <c r="U32" s="206">
        <v>0.75</v>
      </c>
      <c r="V32" s="206">
        <v>0.97</v>
      </c>
      <c r="W32" s="206">
        <v>4.59</v>
      </c>
      <c r="X32" s="206">
        <v>25.17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23.23</v>
      </c>
      <c r="AH32" s="206">
        <v>0</v>
      </c>
      <c r="AI32" s="206">
        <v>39.72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208.8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21.49</v>
      </c>
      <c r="H33" s="206">
        <v>0</v>
      </c>
      <c r="I33" s="206">
        <v>24.46</v>
      </c>
      <c r="J33" s="206">
        <v>1.68</v>
      </c>
      <c r="K33" s="206">
        <v>0.16</v>
      </c>
      <c r="L33" s="206">
        <v>578.49</v>
      </c>
      <c r="M33" s="206">
        <v>0.99</v>
      </c>
      <c r="N33" s="206">
        <v>1.27</v>
      </c>
      <c r="O33" s="206">
        <v>0</v>
      </c>
      <c r="P33" s="206">
        <v>2.33</v>
      </c>
      <c r="Q33" s="206">
        <v>6.7</v>
      </c>
      <c r="R33" s="206">
        <v>0.06</v>
      </c>
      <c r="S33" s="206">
        <v>0.28999999999999998</v>
      </c>
      <c r="T33" s="206">
        <v>1.41</v>
      </c>
      <c r="U33" s="206">
        <v>0.75</v>
      </c>
      <c r="V33" s="206">
        <v>1.0900000000000001</v>
      </c>
      <c r="W33" s="206">
        <v>4.59</v>
      </c>
      <c r="X33" s="206">
        <v>28.12</v>
      </c>
      <c r="Y33" s="206">
        <v>0</v>
      </c>
      <c r="Z33" s="206">
        <v>2.72</v>
      </c>
      <c r="AA33" s="206">
        <v>0.97</v>
      </c>
      <c r="AB33" s="206">
        <v>0</v>
      </c>
      <c r="AC33" s="206">
        <v>16.04</v>
      </c>
      <c r="AD33" s="206">
        <v>0</v>
      </c>
      <c r="AE33" s="206">
        <v>0</v>
      </c>
      <c r="AF33" s="206">
        <v>0</v>
      </c>
      <c r="AG33" s="206">
        <v>23.23</v>
      </c>
      <c r="AH33" s="206">
        <v>0</v>
      </c>
      <c r="AI33" s="206">
        <v>39.72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208.8</v>
      </c>
      <c r="AP33" s="206">
        <v>0</v>
      </c>
    </row>
    <row r="34" spans="1:42">
      <c r="A34" t="s">
        <v>76</v>
      </c>
      <c r="B34" s="206">
        <v>0</v>
      </c>
      <c r="C34" s="206">
        <v>10.89</v>
      </c>
      <c r="D34" s="206">
        <v>2.2599999999999998</v>
      </c>
      <c r="E34" s="206">
        <v>0</v>
      </c>
      <c r="F34" s="206">
        <v>0</v>
      </c>
      <c r="G34" s="206">
        <v>21.49</v>
      </c>
      <c r="H34" s="206">
        <v>0</v>
      </c>
      <c r="I34" s="206">
        <v>24.46</v>
      </c>
      <c r="J34" s="206">
        <v>1.68</v>
      </c>
      <c r="K34" s="206">
        <v>0.16</v>
      </c>
      <c r="L34" s="206">
        <v>578.49</v>
      </c>
      <c r="M34" s="206">
        <v>0.99</v>
      </c>
      <c r="N34" s="206">
        <v>1.27</v>
      </c>
      <c r="O34" s="206">
        <v>0</v>
      </c>
      <c r="P34" s="206">
        <v>2.33</v>
      </c>
      <c r="Q34" s="206">
        <v>6.7</v>
      </c>
      <c r="R34" s="206">
        <v>0.06</v>
      </c>
      <c r="S34" s="206">
        <v>0.28999999999999998</v>
      </c>
      <c r="T34" s="206">
        <v>1.41</v>
      </c>
      <c r="U34" s="206">
        <v>0.75</v>
      </c>
      <c r="V34" s="206">
        <v>1.0900000000000001</v>
      </c>
      <c r="W34" s="206">
        <v>4.59</v>
      </c>
      <c r="X34" s="206">
        <v>28.12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23.23</v>
      </c>
      <c r="AH34" s="206">
        <v>0</v>
      </c>
      <c r="AI34" s="206">
        <v>39.72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208.8</v>
      </c>
      <c r="AP34" s="206">
        <v>0</v>
      </c>
    </row>
    <row r="35" spans="1:42">
      <c r="A35" t="s">
        <v>77</v>
      </c>
      <c r="B35" s="206">
        <v>0</v>
      </c>
      <c r="C35" s="206">
        <v>8.5399999999999991</v>
      </c>
      <c r="D35" s="206">
        <v>4.51</v>
      </c>
      <c r="E35" s="206">
        <v>0</v>
      </c>
      <c r="F35" s="206">
        <v>0</v>
      </c>
      <c r="G35" s="206">
        <v>21.49</v>
      </c>
      <c r="H35" s="206">
        <v>0</v>
      </c>
      <c r="I35" s="206">
        <v>24.46</v>
      </c>
      <c r="J35" s="206">
        <v>1.68</v>
      </c>
      <c r="K35" s="206">
        <v>0.16</v>
      </c>
      <c r="L35" s="206">
        <v>578.49</v>
      </c>
      <c r="M35" s="206">
        <v>0.99</v>
      </c>
      <c r="N35" s="206">
        <v>1.27</v>
      </c>
      <c r="O35" s="206">
        <v>0</v>
      </c>
      <c r="P35" s="206">
        <v>2.33</v>
      </c>
      <c r="Q35" s="206">
        <v>6.7</v>
      </c>
      <c r="R35" s="206">
        <v>0</v>
      </c>
      <c r="S35" s="206">
        <v>0.28000000000000003</v>
      </c>
      <c r="T35" s="206">
        <v>1.41</v>
      </c>
      <c r="U35" s="206">
        <v>0.75</v>
      </c>
      <c r="V35" s="206">
        <v>1.01</v>
      </c>
      <c r="W35" s="206">
        <v>4.59</v>
      </c>
      <c r="X35" s="206">
        <v>28.12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23.23</v>
      </c>
      <c r="AH35" s="206">
        <v>0</v>
      </c>
      <c r="AI35" s="206">
        <v>39.72</v>
      </c>
      <c r="AJ35" s="206">
        <v>0</v>
      </c>
      <c r="AK35" s="206">
        <v>16.95</v>
      </c>
      <c r="AL35" s="206">
        <v>0</v>
      </c>
      <c r="AM35" s="206">
        <v>0</v>
      </c>
      <c r="AN35" s="206">
        <v>0</v>
      </c>
      <c r="AO35" s="206">
        <v>208.8</v>
      </c>
      <c r="AP35" s="206">
        <v>0</v>
      </c>
    </row>
    <row r="36" spans="1:42">
      <c r="A36" t="s">
        <v>78</v>
      </c>
      <c r="B36" s="206">
        <v>0</v>
      </c>
      <c r="C36" s="206">
        <v>8.5399999999999991</v>
      </c>
      <c r="D36" s="206">
        <v>4.51</v>
      </c>
      <c r="E36" s="206">
        <v>0</v>
      </c>
      <c r="F36" s="206">
        <v>0</v>
      </c>
      <c r="G36" s="206">
        <v>21.49</v>
      </c>
      <c r="H36" s="206">
        <v>0</v>
      </c>
      <c r="I36" s="206">
        <v>24.46</v>
      </c>
      <c r="J36" s="206">
        <v>1.68</v>
      </c>
      <c r="K36" s="206">
        <v>0.16</v>
      </c>
      <c r="L36" s="206">
        <v>578.49</v>
      </c>
      <c r="M36" s="206">
        <v>0.99</v>
      </c>
      <c r="N36" s="206">
        <v>1.27</v>
      </c>
      <c r="O36" s="206">
        <v>0</v>
      </c>
      <c r="P36" s="206">
        <v>2.33</v>
      </c>
      <c r="Q36" s="206">
        <v>6.7</v>
      </c>
      <c r="R36" s="206">
        <v>0</v>
      </c>
      <c r="S36" s="206">
        <v>0.28000000000000003</v>
      </c>
      <c r="T36" s="206">
        <v>1.41</v>
      </c>
      <c r="U36" s="206">
        <v>0.75</v>
      </c>
      <c r="V36" s="206">
        <v>0.32</v>
      </c>
      <c r="W36" s="206">
        <v>4.59</v>
      </c>
      <c r="X36" s="206">
        <v>28.12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23.23</v>
      </c>
      <c r="AH36" s="206">
        <v>0</v>
      </c>
      <c r="AI36" s="206">
        <v>39.72</v>
      </c>
      <c r="AJ36" s="206">
        <v>0</v>
      </c>
      <c r="AK36" s="206">
        <v>16.95</v>
      </c>
      <c r="AL36" s="206">
        <v>0</v>
      </c>
      <c r="AM36" s="206">
        <v>0</v>
      </c>
      <c r="AN36" s="206">
        <v>0</v>
      </c>
      <c r="AO36" s="206">
        <v>208.8</v>
      </c>
      <c r="AP36" s="206">
        <v>0</v>
      </c>
    </row>
    <row r="37" spans="1:42">
      <c r="A37" t="s">
        <v>79</v>
      </c>
      <c r="B37" s="206">
        <v>0</v>
      </c>
      <c r="C37" s="206">
        <v>8.5399999999999991</v>
      </c>
      <c r="D37" s="206">
        <v>4.51</v>
      </c>
      <c r="E37" s="206">
        <v>0</v>
      </c>
      <c r="F37" s="206">
        <v>0</v>
      </c>
      <c r="G37" s="206">
        <v>21.49</v>
      </c>
      <c r="H37" s="206">
        <v>0</v>
      </c>
      <c r="I37" s="206">
        <v>24.46</v>
      </c>
      <c r="J37" s="206">
        <v>1.68</v>
      </c>
      <c r="K37" s="206">
        <v>0.16</v>
      </c>
      <c r="L37" s="206">
        <v>578.49</v>
      </c>
      <c r="M37" s="206">
        <v>0.99</v>
      </c>
      <c r="N37" s="206">
        <v>1.27</v>
      </c>
      <c r="O37" s="206">
        <v>0</v>
      </c>
      <c r="P37" s="206">
        <v>2.33</v>
      </c>
      <c r="Q37" s="206">
        <v>6.7</v>
      </c>
      <c r="R37" s="206">
        <v>0</v>
      </c>
      <c r="S37" s="206">
        <v>0.28000000000000003</v>
      </c>
      <c r="T37" s="206">
        <v>1.41</v>
      </c>
      <c r="U37" s="206">
        <v>0.75</v>
      </c>
      <c r="V37" s="206">
        <v>0.22</v>
      </c>
      <c r="W37" s="206">
        <v>2.66</v>
      </c>
      <c r="X37" s="206">
        <v>29.35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23.23</v>
      </c>
      <c r="AH37" s="206">
        <v>0</v>
      </c>
      <c r="AI37" s="206">
        <v>39.72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208.8</v>
      </c>
      <c r="AP37" s="206">
        <v>0</v>
      </c>
    </row>
    <row r="38" spans="1:42">
      <c r="A38" t="s">
        <v>80</v>
      </c>
      <c r="B38" s="206">
        <v>0</v>
      </c>
      <c r="C38" s="206">
        <v>8.5399999999999991</v>
      </c>
      <c r="D38" s="206">
        <v>4.51</v>
      </c>
      <c r="E38" s="206">
        <v>0</v>
      </c>
      <c r="F38" s="206">
        <v>0</v>
      </c>
      <c r="G38" s="206">
        <v>21.49</v>
      </c>
      <c r="H38" s="206">
        <v>0</v>
      </c>
      <c r="I38" s="206">
        <v>24.46</v>
      </c>
      <c r="J38" s="206">
        <v>1.68</v>
      </c>
      <c r="K38" s="206">
        <v>0.16</v>
      </c>
      <c r="L38" s="206">
        <v>578.49</v>
      </c>
      <c r="M38" s="206">
        <v>0.99</v>
      </c>
      <c r="N38" s="206">
        <v>1.27</v>
      </c>
      <c r="O38" s="206">
        <v>0</v>
      </c>
      <c r="P38" s="206">
        <v>2.33</v>
      </c>
      <c r="Q38" s="206">
        <v>6.7</v>
      </c>
      <c r="R38" s="206">
        <v>0</v>
      </c>
      <c r="S38" s="206">
        <v>0.28000000000000003</v>
      </c>
      <c r="T38" s="206">
        <v>1.41</v>
      </c>
      <c r="U38" s="206">
        <v>0.75</v>
      </c>
      <c r="V38" s="206">
        <v>0.22</v>
      </c>
      <c r="W38" s="206">
        <v>2.66</v>
      </c>
      <c r="X38" s="206">
        <v>29.35</v>
      </c>
      <c r="Y38" s="206">
        <v>0</v>
      </c>
      <c r="Z38" s="206">
        <v>2.72</v>
      </c>
      <c r="AA38" s="206">
        <v>0.97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23.23</v>
      </c>
      <c r="AH38" s="206">
        <v>0</v>
      </c>
      <c r="AI38" s="206">
        <v>39.72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208.8</v>
      </c>
      <c r="AP38" s="206">
        <v>0</v>
      </c>
    </row>
    <row r="39" spans="1:42">
      <c r="A39" t="s">
        <v>81</v>
      </c>
      <c r="B39" s="206">
        <v>0</v>
      </c>
      <c r="C39" s="206">
        <v>8.5399999999999991</v>
      </c>
      <c r="D39" s="206">
        <v>4.51</v>
      </c>
      <c r="E39" s="206">
        <v>0</v>
      </c>
      <c r="F39" s="206">
        <v>0</v>
      </c>
      <c r="G39" s="206">
        <v>21.49</v>
      </c>
      <c r="H39" s="206">
        <v>0</v>
      </c>
      <c r="I39" s="206">
        <v>24.46</v>
      </c>
      <c r="J39" s="206">
        <v>1.68</v>
      </c>
      <c r="K39" s="206">
        <v>0.16</v>
      </c>
      <c r="L39" s="206">
        <v>578.49</v>
      </c>
      <c r="M39" s="206">
        <v>0.99</v>
      </c>
      <c r="N39" s="206">
        <v>1.27</v>
      </c>
      <c r="O39" s="206">
        <v>0</v>
      </c>
      <c r="P39" s="206">
        <v>2.33</v>
      </c>
      <c r="Q39" s="206">
        <v>6.7</v>
      </c>
      <c r="R39" s="206">
        <v>0</v>
      </c>
      <c r="S39" s="206">
        <v>0.28000000000000003</v>
      </c>
      <c r="T39" s="206">
        <v>1.41</v>
      </c>
      <c r="U39" s="206">
        <v>0.75</v>
      </c>
      <c r="V39" s="206">
        <v>0</v>
      </c>
      <c r="W39" s="206">
        <v>2.66</v>
      </c>
      <c r="X39" s="206">
        <v>28.5</v>
      </c>
      <c r="Y39" s="206">
        <v>0</v>
      </c>
      <c r="Z39" s="206">
        <v>2.72</v>
      </c>
      <c r="AA39" s="206">
        <v>0.97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23.23</v>
      </c>
      <c r="AH39" s="206">
        <v>0</v>
      </c>
      <c r="AI39" s="206">
        <v>39.72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208.8</v>
      </c>
      <c r="AP39" s="206">
        <v>0</v>
      </c>
    </row>
    <row r="40" spans="1:42">
      <c r="A40" t="s">
        <v>82</v>
      </c>
      <c r="B40" s="206">
        <v>0</v>
      </c>
      <c r="C40" s="206">
        <v>8.5399999999999991</v>
      </c>
      <c r="D40" s="206">
        <v>4.51</v>
      </c>
      <c r="E40" s="206">
        <v>0</v>
      </c>
      <c r="F40" s="206">
        <v>0</v>
      </c>
      <c r="G40" s="206">
        <v>21.49</v>
      </c>
      <c r="H40" s="206">
        <v>0</v>
      </c>
      <c r="I40" s="206">
        <v>24.46</v>
      </c>
      <c r="J40" s="206">
        <v>1.68</v>
      </c>
      <c r="K40" s="206">
        <v>0.16</v>
      </c>
      <c r="L40" s="206">
        <v>578.49</v>
      </c>
      <c r="M40" s="206">
        <v>0.99</v>
      </c>
      <c r="N40" s="206">
        <v>1.27</v>
      </c>
      <c r="O40" s="206">
        <v>0</v>
      </c>
      <c r="P40" s="206">
        <v>2.33</v>
      </c>
      <c r="Q40" s="206">
        <v>6.7</v>
      </c>
      <c r="R40" s="206">
        <v>0</v>
      </c>
      <c r="S40" s="206">
        <v>0.28000000000000003</v>
      </c>
      <c r="T40" s="206">
        <v>1.41</v>
      </c>
      <c r="U40" s="206">
        <v>0.75</v>
      </c>
      <c r="V40" s="206">
        <v>0.22</v>
      </c>
      <c r="W40" s="206">
        <v>2.66</v>
      </c>
      <c r="X40" s="206">
        <v>28.83</v>
      </c>
      <c r="Y40" s="206">
        <v>0</v>
      </c>
      <c r="Z40" s="206">
        <v>2.72</v>
      </c>
      <c r="AA40" s="206">
        <v>0.97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23.23</v>
      </c>
      <c r="AH40" s="206">
        <v>0</v>
      </c>
      <c r="AI40" s="206">
        <v>39.72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208.8</v>
      </c>
      <c r="AP40" s="206">
        <v>0</v>
      </c>
    </row>
    <row r="41" spans="1:42">
      <c r="A41" t="s">
        <v>83</v>
      </c>
      <c r="B41" s="206">
        <v>0</v>
      </c>
      <c r="C41" s="206">
        <v>8.5399999999999991</v>
      </c>
      <c r="D41" s="206">
        <v>4.51</v>
      </c>
      <c r="E41" s="206">
        <v>0</v>
      </c>
      <c r="F41" s="206">
        <v>0</v>
      </c>
      <c r="G41" s="206">
        <v>21.49</v>
      </c>
      <c r="H41" s="206">
        <v>0</v>
      </c>
      <c r="I41" s="206">
        <v>24.46</v>
      </c>
      <c r="J41" s="206">
        <v>1.68</v>
      </c>
      <c r="K41" s="206">
        <v>0.16</v>
      </c>
      <c r="L41" s="206">
        <v>578.49</v>
      </c>
      <c r="M41" s="206">
        <v>0.99</v>
      </c>
      <c r="N41" s="206">
        <v>1.27</v>
      </c>
      <c r="O41" s="206">
        <v>0</v>
      </c>
      <c r="P41" s="206">
        <v>2.33</v>
      </c>
      <c r="Q41" s="206">
        <v>6.7</v>
      </c>
      <c r="R41" s="206">
        <v>0</v>
      </c>
      <c r="S41" s="206">
        <v>0.28000000000000003</v>
      </c>
      <c r="T41" s="206">
        <v>1.41</v>
      </c>
      <c r="U41" s="206">
        <v>0.75</v>
      </c>
      <c r="V41" s="206">
        <v>0.22</v>
      </c>
      <c r="W41" s="206">
        <v>3.67</v>
      </c>
      <c r="X41" s="206">
        <v>24.67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23.23</v>
      </c>
      <c r="AH41" s="206">
        <v>0</v>
      </c>
      <c r="AI41" s="206">
        <v>39.72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208.8</v>
      </c>
      <c r="AP41" s="206">
        <v>0</v>
      </c>
    </row>
    <row r="42" spans="1:42">
      <c r="A42" t="s">
        <v>84</v>
      </c>
      <c r="B42" s="206">
        <v>0</v>
      </c>
      <c r="C42" s="206">
        <v>8.5399999999999991</v>
      </c>
      <c r="D42" s="206">
        <v>4.51</v>
      </c>
      <c r="E42" s="206">
        <v>0</v>
      </c>
      <c r="F42" s="206">
        <v>0</v>
      </c>
      <c r="G42" s="206">
        <v>21.49</v>
      </c>
      <c r="H42" s="206">
        <v>0</v>
      </c>
      <c r="I42" s="206">
        <v>24.46</v>
      </c>
      <c r="J42" s="206">
        <v>1.68</v>
      </c>
      <c r="K42" s="206">
        <v>0.16</v>
      </c>
      <c r="L42" s="206">
        <v>578.49</v>
      </c>
      <c r="M42" s="206">
        <v>0.99</v>
      </c>
      <c r="N42" s="206">
        <v>1.27</v>
      </c>
      <c r="O42" s="206">
        <v>0</v>
      </c>
      <c r="P42" s="206">
        <v>2.33</v>
      </c>
      <c r="Q42" s="206">
        <v>6.7</v>
      </c>
      <c r="R42" s="206">
        <v>0</v>
      </c>
      <c r="S42" s="206">
        <v>0.28000000000000003</v>
      </c>
      <c r="T42" s="206">
        <v>1.41</v>
      </c>
      <c r="U42" s="206">
        <v>0.75</v>
      </c>
      <c r="V42" s="206">
        <v>0.22</v>
      </c>
      <c r="W42" s="206">
        <v>4.26</v>
      </c>
      <c r="X42" s="206">
        <v>24.67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23.23</v>
      </c>
      <c r="AH42" s="206">
        <v>0</v>
      </c>
      <c r="AI42" s="206">
        <v>39.72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208.8</v>
      </c>
      <c r="AP42" s="206">
        <v>0</v>
      </c>
    </row>
    <row r="43" spans="1:42">
      <c r="A43" t="s">
        <v>85</v>
      </c>
      <c r="B43" s="206">
        <v>0</v>
      </c>
      <c r="C43" s="206">
        <v>8.5399999999999991</v>
      </c>
      <c r="D43" s="206">
        <v>4.51</v>
      </c>
      <c r="E43" s="206">
        <v>0</v>
      </c>
      <c r="F43" s="206">
        <v>0</v>
      </c>
      <c r="G43" s="206">
        <v>21.49</v>
      </c>
      <c r="H43" s="206">
        <v>0</v>
      </c>
      <c r="I43" s="206">
        <v>24.46</v>
      </c>
      <c r="J43" s="206">
        <v>1.68</v>
      </c>
      <c r="K43" s="206">
        <v>0.16</v>
      </c>
      <c r="L43" s="206">
        <v>578.49</v>
      </c>
      <c r="M43" s="206">
        <v>0.99</v>
      </c>
      <c r="N43" s="206">
        <v>1.27</v>
      </c>
      <c r="O43" s="206">
        <v>0</v>
      </c>
      <c r="P43" s="206">
        <v>2.33</v>
      </c>
      <c r="Q43" s="206">
        <v>6.7</v>
      </c>
      <c r="R43" s="206">
        <v>0</v>
      </c>
      <c r="S43" s="206">
        <v>0.28000000000000003</v>
      </c>
      <c r="T43" s="206">
        <v>1.41</v>
      </c>
      <c r="U43" s="206">
        <v>0.75</v>
      </c>
      <c r="V43" s="206">
        <v>0.22</v>
      </c>
      <c r="W43" s="206">
        <v>4.59</v>
      </c>
      <c r="X43" s="206">
        <v>24.43</v>
      </c>
      <c r="Y43" s="206">
        <v>0</v>
      </c>
      <c r="Z43" s="206">
        <v>2.72</v>
      </c>
      <c r="AA43" s="206">
        <v>0.97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23.23</v>
      </c>
      <c r="AH43" s="206">
        <v>0</v>
      </c>
      <c r="AI43" s="206">
        <v>39.72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208.8</v>
      </c>
      <c r="AP43" s="206">
        <v>0</v>
      </c>
    </row>
    <row r="44" spans="1:42">
      <c r="A44" t="s">
        <v>86</v>
      </c>
      <c r="B44" s="206">
        <v>0</v>
      </c>
      <c r="C44" s="206">
        <v>8.5399999999999991</v>
      </c>
      <c r="D44" s="206">
        <v>4.51</v>
      </c>
      <c r="E44" s="206">
        <v>0</v>
      </c>
      <c r="F44" s="206">
        <v>0</v>
      </c>
      <c r="G44" s="206">
        <v>21.49</v>
      </c>
      <c r="H44" s="206">
        <v>0</v>
      </c>
      <c r="I44" s="206">
        <v>24.46</v>
      </c>
      <c r="J44" s="206">
        <v>1.68</v>
      </c>
      <c r="K44" s="206">
        <v>0.16</v>
      </c>
      <c r="L44" s="206">
        <v>578.49</v>
      </c>
      <c r="M44" s="206">
        <v>0.99</v>
      </c>
      <c r="N44" s="206">
        <v>1.27</v>
      </c>
      <c r="O44" s="206">
        <v>0</v>
      </c>
      <c r="P44" s="206">
        <v>2.33</v>
      </c>
      <c r="Q44" s="206">
        <v>6.7</v>
      </c>
      <c r="R44" s="206">
        <v>0</v>
      </c>
      <c r="S44" s="206">
        <v>0.28000000000000003</v>
      </c>
      <c r="T44" s="206">
        <v>1.41</v>
      </c>
      <c r="U44" s="206">
        <v>0.75</v>
      </c>
      <c r="V44" s="206">
        <v>0.22</v>
      </c>
      <c r="W44" s="206">
        <v>4.59</v>
      </c>
      <c r="X44" s="206">
        <v>24.43</v>
      </c>
      <c r="Y44" s="206">
        <v>0</v>
      </c>
      <c r="Z44" s="206">
        <v>2.72</v>
      </c>
      <c r="AA44" s="206">
        <v>0.97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23.23</v>
      </c>
      <c r="AH44" s="206">
        <v>0</v>
      </c>
      <c r="AI44" s="206">
        <v>39.72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208.8</v>
      </c>
      <c r="AP44" s="206">
        <v>0</v>
      </c>
    </row>
    <row r="45" spans="1:42">
      <c r="A45" t="s">
        <v>87</v>
      </c>
      <c r="B45" s="206">
        <v>0</v>
      </c>
      <c r="C45" s="206">
        <v>8.5399999999999991</v>
      </c>
      <c r="D45" s="206">
        <v>4.51</v>
      </c>
      <c r="E45" s="206">
        <v>0</v>
      </c>
      <c r="F45" s="206">
        <v>0</v>
      </c>
      <c r="G45" s="206">
        <v>21.49</v>
      </c>
      <c r="H45" s="206">
        <v>0</v>
      </c>
      <c r="I45" s="206">
        <v>24.46</v>
      </c>
      <c r="J45" s="206">
        <v>1.68</v>
      </c>
      <c r="K45" s="206">
        <v>0.16</v>
      </c>
      <c r="L45" s="206">
        <v>578.49</v>
      </c>
      <c r="M45" s="206">
        <v>0.99</v>
      </c>
      <c r="N45" s="206">
        <v>1.27</v>
      </c>
      <c r="O45" s="206">
        <v>0</v>
      </c>
      <c r="P45" s="206">
        <v>2.33</v>
      </c>
      <c r="Q45" s="206">
        <v>6.7</v>
      </c>
      <c r="R45" s="206">
        <v>0</v>
      </c>
      <c r="S45" s="206">
        <v>0.28000000000000003</v>
      </c>
      <c r="T45" s="206">
        <v>1.41</v>
      </c>
      <c r="U45" s="206">
        <v>0.75</v>
      </c>
      <c r="V45" s="206">
        <v>0.22</v>
      </c>
      <c r="W45" s="206">
        <v>4.59</v>
      </c>
      <c r="X45" s="206">
        <v>20.45</v>
      </c>
      <c r="Y45" s="206">
        <v>0</v>
      </c>
      <c r="Z45" s="206">
        <v>2.72</v>
      </c>
      <c r="AA45" s="206">
        <v>0.97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23.23</v>
      </c>
      <c r="AH45" s="206">
        <v>0</v>
      </c>
      <c r="AI45" s="206">
        <v>39.72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208.8</v>
      </c>
      <c r="AP45" s="206">
        <v>0</v>
      </c>
    </row>
    <row r="46" spans="1:42">
      <c r="A46" t="s">
        <v>88</v>
      </c>
      <c r="B46" s="206">
        <v>0</v>
      </c>
      <c r="C46" s="206">
        <v>8.5399999999999991</v>
      </c>
      <c r="D46" s="206">
        <v>4.51</v>
      </c>
      <c r="E46" s="206">
        <v>0</v>
      </c>
      <c r="F46" s="206">
        <v>0</v>
      </c>
      <c r="G46" s="206">
        <v>21.49</v>
      </c>
      <c r="H46" s="206">
        <v>0</v>
      </c>
      <c r="I46" s="206">
        <v>24.46</v>
      </c>
      <c r="J46" s="206">
        <v>1.68</v>
      </c>
      <c r="K46" s="206">
        <v>0.16</v>
      </c>
      <c r="L46" s="206">
        <v>578.49</v>
      </c>
      <c r="M46" s="206">
        <v>0.99</v>
      </c>
      <c r="N46" s="206">
        <v>1.27</v>
      </c>
      <c r="O46" s="206">
        <v>0</v>
      </c>
      <c r="P46" s="206">
        <v>2.33</v>
      </c>
      <c r="Q46" s="206">
        <v>6.7</v>
      </c>
      <c r="R46" s="206">
        <v>0</v>
      </c>
      <c r="S46" s="206">
        <v>0.28000000000000003</v>
      </c>
      <c r="T46" s="206">
        <v>1.41</v>
      </c>
      <c r="U46" s="206">
        <v>0.75</v>
      </c>
      <c r="V46" s="206">
        <v>0.22</v>
      </c>
      <c r="W46" s="206">
        <v>4.59</v>
      </c>
      <c r="X46" s="206">
        <v>20.45</v>
      </c>
      <c r="Y46" s="206">
        <v>0</v>
      </c>
      <c r="Z46" s="206">
        <v>2.72</v>
      </c>
      <c r="AA46" s="206">
        <v>0.97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23.23</v>
      </c>
      <c r="AH46" s="206">
        <v>0</v>
      </c>
      <c r="AI46" s="206">
        <v>39.72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208.8</v>
      </c>
      <c r="AP46" s="206">
        <v>0</v>
      </c>
    </row>
    <row r="47" spans="1:42">
      <c r="A47" t="s">
        <v>89</v>
      </c>
      <c r="B47" s="206">
        <v>0</v>
      </c>
      <c r="C47" s="206">
        <v>8.5399999999999991</v>
      </c>
      <c r="D47" s="206">
        <v>4.51</v>
      </c>
      <c r="E47" s="206">
        <v>0</v>
      </c>
      <c r="F47" s="206">
        <v>0</v>
      </c>
      <c r="G47" s="206">
        <v>21.49</v>
      </c>
      <c r="H47" s="206">
        <v>0</v>
      </c>
      <c r="I47" s="206">
        <v>24.46</v>
      </c>
      <c r="J47" s="206">
        <v>1.68</v>
      </c>
      <c r="K47" s="206">
        <v>0.16</v>
      </c>
      <c r="L47" s="206">
        <v>578.49</v>
      </c>
      <c r="M47" s="206">
        <v>0.99</v>
      </c>
      <c r="N47" s="206">
        <v>1.27</v>
      </c>
      <c r="O47" s="206">
        <v>0</v>
      </c>
      <c r="P47" s="206">
        <v>2.33</v>
      </c>
      <c r="Q47" s="206">
        <v>6.7</v>
      </c>
      <c r="R47" s="206">
        <v>0</v>
      </c>
      <c r="S47" s="206">
        <v>0.28000000000000003</v>
      </c>
      <c r="T47" s="206">
        <v>1.41</v>
      </c>
      <c r="U47" s="206">
        <v>0.75</v>
      </c>
      <c r="V47" s="206">
        <v>0.22</v>
      </c>
      <c r="W47" s="206">
        <v>4.59</v>
      </c>
      <c r="X47" s="206">
        <v>21.26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23.23</v>
      </c>
      <c r="AH47" s="206">
        <v>0</v>
      </c>
      <c r="AI47" s="206">
        <v>39.72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208.8</v>
      </c>
      <c r="AP47" s="206">
        <v>0</v>
      </c>
    </row>
    <row r="48" spans="1:42">
      <c r="A48" t="s">
        <v>90</v>
      </c>
      <c r="B48" s="206">
        <v>0</v>
      </c>
      <c r="C48" s="206">
        <v>8.5399999999999991</v>
      </c>
      <c r="D48" s="206">
        <v>4.51</v>
      </c>
      <c r="E48" s="206">
        <v>0</v>
      </c>
      <c r="F48" s="206">
        <v>0</v>
      </c>
      <c r="G48" s="206">
        <v>21.49</v>
      </c>
      <c r="H48" s="206">
        <v>0</v>
      </c>
      <c r="I48" s="206">
        <v>24.46</v>
      </c>
      <c r="J48" s="206">
        <v>1.68</v>
      </c>
      <c r="K48" s="206">
        <v>0.16</v>
      </c>
      <c r="L48" s="206">
        <v>578.49</v>
      </c>
      <c r="M48" s="206">
        <v>0.99</v>
      </c>
      <c r="N48" s="206">
        <v>1.27</v>
      </c>
      <c r="O48" s="206">
        <v>0</v>
      </c>
      <c r="P48" s="206">
        <v>2.33</v>
      </c>
      <c r="Q48" s="206">
        <v>6.7</v>
      </c>
      <c r="R48" s="206">
        <v>0</v>
      </c>
      <c r="S48" s="206">
        <v>0.28000000000000003</v>
      </c>
      <c r="T48" s="206">
        <v>1.41</v>
      </c>
      <c r="U48" s="206">
        <v>0.75</v>
      </c>
      <c r="V48" s="206">
        <v>0.22</v>
      </c>
      <c r="W48" s="206">
        <v>4.59</v>
      </c>
      <c r="X48" s="206">
        <v>21.26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23.23</v>
      </c>
      <c r="AH48" s="206">
        <v>0</v>
      </c>
      <c r="AI48" s="206">
        <v>39.72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208.8</v>
      </c>
      <c r="AP48" s="206">
        <v>0</v>
      </c>
    </row>
    <row r="49" spans="1:42">
      <c r="A49" t="s">
        <v>91</v>
      </c>
      <c r="B49" s="206">
        <v>0</v>
      </c>
      <c r="C49" s="206">
        <v>8.5399999999999991</v>
      </c>
      <c r="D49" s="206">
        <v>4.51</v>
      </c>
      <c r="E49" s="206">
        <v>0</v>
      </c>
      <c r="F49" s="206">
        <v>0</v>
      </c>
      <c r="G49" s="206">
        <v>21.49</v>
      </c>
      <c r="H49" s="206">
        <v>0</v>
      </c>
      <c r="I49" s="206">
        <v>24.46</v>
      </c>
      <c r="J49" s="206">
        <v>1.68</v>
      </c>
      <c r="K49" s="206">
        <v>0.16</v>
      </c>
      <c r="L49" s="206">
        <v>578.49</v>
      </c>
      <c r="M49" s="206">
        <v>0.99</v>
      </c>
      <c r="N49" s="206">
        <v>1.27</v>
      </c>
      <c r="O49" s="206">
        <v>0</v>
      </c>
      <c r="P49" s="206">
        <v>2.33</v>
      </c>
      <c r="Q49" s="206">
        <v>6.7</v>
      </c>
      <c r="R49" s="206">
        <v>0</v>
      </c>
      <c r="S49" s="206">
        <v>0.28000000000000003</v>
      </c>
      <c r="T49" s="206">
        <v>1.41</v>
      </c>
      <c r="U49" s="206">
        <v>0.75</v>
      </c>
      <c r="V49" s="206">
        <v>0.22</v>
      </c>
      <c r="W49" s="206">
        <v>4.59</v>
      </c>
      <c r="X49" s="206">
        <v>19.13</v>
      </c>
      <c r="Y49" s="206">
        <v>0</v>
      </c>
      <c r="Z49" s="206">
        <v>2.72</v>
      </c>
      <c r="AA49" s="206">
        <v>0.97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23.23</v>
      </c>
      <c r="AH49" s="206">
        <v>0</v>
      </c>
      <c r="AI49" s="206">
        <v>39.72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208.8</v>
      </c>
      <c r="AP49" s="206">
        <v>0</v>
      </c>
    </row>
    <row r="50" spans="1:42">
      <c r="A50" t="s">
        <v>92</v>
      </c>
      <c r="B50" s="206">
        <v>0</v>
      </c>
      <c r="C50" s="206">
        <v>8.5399999999999991</v>
      </c>
      <c r="D50" s="206">
        <v>4.51</v>
      </c>
      <c r="E50" s="206">
        <v>0</v>
      </c>
      <c r="F50" s="206">
        <v>0</v>
      </c>
      <c r="G50" s="206">
        <v>21.49</v>
      </c>
      <c r="H50" s="206">
        <v>0</v>
      </c>
      <c r="I50" s="206">
        <v>24.46</v>
      </c>
      <c r="J50" s="206">
        <v>1.68</v>
      </c>
      <c r="K50" s="206">
        <v>0.16</v>
      </c>
      <c r="L50" s="206">
        <v>578.49</v>
      </c>
      <c r="M50" s="206">
        <v>0.99</v>
      </c>
      <c r="N50" s="206">
        <v>1.27</v>
      </c>
      <c r="O50" s="206">
        <v>0</v>
      </c>
      <c r="P50" s="206">
        <v>2.33</v>
      </c>
      <c r="Q50" s="206">
        <v>6.7</v>
      </c>
      <c r="R50" s="206">
        <v>0</v>
      </c>
      <c r="S50" s="206">
        <v>0.28000000000000003</v>
      </c>
      <c r="T50" s="206">
        <v>1.41</v>
      </c>
      <c r="U50" s="206">
        <v>0.75</v>
      </c>
      <c r="V50" s="206">
        <v>0.22</v>
      </c>
      <c r="W50" s="206">
        <v>4.59</v>
      </c>
      <c r="X50" s="206">
        <v>19.13</v>
      </c>
      <c r="Y50" s="206">
        <v>0</v>
      </c>
      <c r="Z50" s="206">
        <v>2.72</v>
      </c>
      <c r="AA50" s="206">
        <v>0.97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23.23</v>
      </c>
      <c r="AH50" s="206">
        <v>0</v>
      </c>
      <c r="AI50" s="206">
        <v>39.72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208.8</v>
      </c>
      <c r="AP50" s="206">
        <v>0</v>
      </c>
    </row>
    <row r="51" spans="1:42">
      <c r="A51" t="s">
        <v>93</v>
      </c>
      <c r="B51" s="206">
        <v>0</v>
      </c>
      <c r="C51" s="206">
        <v>8.5399999999999991</v>
      </c>
      <c r="D51" s="206">
        <v>4.51</v>
      </c>
      <c r="E51" s="206">
        <v>0</v>
      </c>
      <c r="F51" s="206">
        <v>0</v>
      </c>
      <c r="G51" s="206">
        <v>21.49</v>
      </c>
      <c r="H51" s="206">
        <v>0</v>
      </c>
      <c r="I51" s="206">
        <v>24.46</v>
      </c>
      <c r="J51" s="206">
        <v>1.68</v>
      </c>
      <c r="K51" s="206">
        <v>0.16</v>
      </c>
      <c r="L51" s="206">
        <v>578.49</v>
      </c>
      <c r="M51" s="206">
        <v>0.99</v>
      </c>
      <c r="N51" s="206">
        <v>1.27</v>
      </c>
      <c r="O51" s="206">
        <v>0</v>
      </c>
      <c r="P51" s="206">
        <v>2.33</v>
      </c>
      <c r="Q51" s="206">
        <v>6.7</v>
      </c>
      <c r="R51" s="206">
        <v>0</v>
      </c>
      <c r="S51" s="206">
        <v>0.28000000000000003</v>
      </c>
      <c r="T51" s="206">
        <v>1.41</v>
      </c>
      <c r="U51" s="206">
        <v>0.75</v>
      </c>
      <c r="V51" s="206">
        <v>0.22</v>
      </c>
      <c r="W51" s="206">
        <v>4.59</v>
      </c>
      <c r="X51" s="206">
        <v>16.309999999999999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23.23</v>
      </c>
      <c r="AH51" s="206">
        <v>0</v>
      </c>
      <c r="AI51" s="206">
        <v>39.72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204.45</v>
      </c>
      <c r="AP51" s="206">
        <v>0</v>
      </c>
    </row>
    <row r="52" spans="1:42">
      <c r="A52" t="s">
        <v>94</v>
      </c>
      <c r="B52" s="206">
        <v>0</v>
      </c>
      <c r="C52" s="206">
        <v>8.5399999999999991</v>
      </c>
      <c r="D52" s="206">
        <v>4.51</v>
      </c>
      <c r="E52" s="206">
        <v>0</v>
      </c>
      <c r="F52" s="206">
        <v>0</v>
      </c>
      <c r="G52" s="206">
        <v>21.49</v>
      </c>
      <c r="H52" s="206">
        <v>0</v>
      </c>
      <c r="I52" s="206">
        <v>24.46</v>
      </c>
      <c r="J52" s="206">
        <v>1.68</v>
      </c>
      <c r="K52" s="206">
        <v>0.16</v>
      </c>
      <c r="L52" s="206">
        <v>578.49</v>
      </c>
      <c r="M52" s="206">
        <v>0.99</v>
      </c>
      <c r="N52" s="206">
        <v>1.27</v>
      </c>
      <c r="O52" s="206">
        <v>0</v>
      </c>
      <c r="P52" s="206">
        <v>2.33</v>
      </c>
      <c r="Q52" s="206">
        <v>6.7</v>
      </c>
      <c r="R52" s="206">
        <v>0</v>
      </c>
      <c r="S52" s="206">
        <v>0.28000000000000003</v>
      </c>
      <c r="T52" s="206">
        <v>1.41</v>
      </c>
      <c r="U52" s="206">
        <v>0.75</v>
      </c>
      <c r="V52" s="206">
        <v>0.22</v>
      </c>
      <c r="W52" s="206">
        <v>4.59</v>
      </c>
      <c r="X52" s="206">
        <v>16.309999999999999</v>
      </c>
      <c r="Y52" s="206">
        <v>0</v>
      </c>
      <c r="Z52" s="206">
        <v>2.72</v>
      </c>
      <c r="AA52" s="206">
        <v>0.97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23.23</v>
      </c>
      <c r="AH52" s="206">
        <v>0</v>
      </c>
      <c r="AI52" s="206">
        <v>39.72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204.45</v>
      </c>
      <c r="AP52" s="206">
        <v>0</v>
      </c>
    </row>
    <row r="53" spans="1:42">
      <c r="A53" t="s">
        <v>95</v>
      </c>
      <c r="B53" s="206">
        <v>0</v>
      </c>
      <c r="C53" s="206">
        <v>8.5399999999999991</v>
      </c>
      <c r="D53" s="206">
        <v>4.51</v>
      </c>
      <c r="E53" s="206">
        <v>0</v>
      </c>
      <c r="F53" s="206">
        <v>0</v>
      </c>
      <c r="G53" s="206">
        <v>21.49</v>
      </c>
      <c r="H53" s="206">
        <v>0</v>
      </c>
      <c r="I53" s="206">
        <v>24.46</v>
      </c>
      <c r="J53" s="206">
        <v>1.68</v>
      </c>
      <c r="K53" s="206">
        <v>0.16</v>
      </c>
      <c r="L53" s="206">
        <v>578.49</v>
      </c>
      <c r="M53" s="206">
        <v>0.99</v>
      </c>
      <c r="N53" s="206">
        <v>1.27</v>
      </c>
      <c r="O53" s="206">
        <v>0</v>
      </c>
      <c r="P53" s="206">
        <v>2.33</v>
      </c>
      <c r="Q53" s="206">
        <v>6.7</v>
      </c>
      <c r="R53" s="206">
        <v>0</v>
      </c>
      <c r="S53" s="206">
        <v>0.28000000000000003</v>
      </c>
      <c r="T53" s="206">
        <v>1.41</v>
      </c>
      <c r="U53" s="206">
        <v>0.75</v>
      </c>
      <c r="V53" s="206">
        <v>0.22</v>
      </c>
      <c r="W53" s="206">
        <v>4.59</v>
      </c>
      <c r="X53" s="206">
        <v>16.600000000000001</v>
      </c>
      <c r="Y53" s="206">
        <v>0</v>
      </c>
      <c r="Z53" s="206">
        <v>2.72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23.23</v>
      </c>
      <c r="AH53" s="206">
        <v>0</v>
      </c>
      <c r="AI53" s="206">
        <v>39.72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204.45</v>
      </c>
      <c r="AP53" s="206">
        <v>0</v>
      </c>
    </row>
    <row r="54" spans="1:42">
      <c r="A54" t="s">
        <v>96</v>
      </c>
      <c r="B54" s="206">
        <v>0</v>
      </c>
      <c r="C54" s="206">
        <v>8.5399999999999991</v>
      </c>
      <c r="D54" s="206">
        <v>4.51</v>
      </c>
      <c r="E54" s="206">
        <v>0</v>
      </c>
      <c r="F54" s="206">
        <v>0</v>
      </c>
      <c r="G54" s="206">
        <v>21.49</v>
      </c>
      <c r="H54" s="206">
        <v>0</v>
      </c>
      <c r="I54" s="206">
        <v>24.46</v>
      </c>
      <c r="J54" s="206">
        <v>1.68</v>
      </c>
      <c r="K54" s="206">
        <v>0.16</v>
      </c>
      <c r="L54" s="206">
        <v>578.49</v>
      </c>
      <c r="M54" s="206">
        <v>0.99</v>
      </c>
      <c r="N54" s="206">
        <v>1.27</v>
      </c>
      <c r="O54" s="206">
        <v>0</v>
      </c>
      <c r="P54" s="206">
        <v>2.33</v>
      </c>
      <c r="Q54" s="206">
        <v>6.7</v>
      </c>
      <c r="R54" s="206">
        <v>0</v>
      </c>
      <c r="S54" s="206">
        <v>0.28000000000000003</v>
      </c>
      <c r="T54" s="206">
        <v>1.41</v>
      </c>
      <c r="U54" s="206">
        <v>0.75</v>
      </c>
      <c r="V54" s="206">
        <v>0.22</v>
      </c>
      <c r="W54" s="206">
        <v>4.59</v>
      </c>
      <c r="X54" s="206">
        <v>16.600000000000001</v>
      </c>
      <c r="Y54" s="206">
        <v>0</v>
      </c>
      <c r="Z54" s="206">
        <v>2.72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23.23</v>
      </c>
      <c r="AH54" s="206">
        <v>0</v>
      </c>
      <c r="AI54" s="206">
        <v>39.72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204.45</v>
      </c>
      <c r="AP54" s="206">
        <v>0</v>
      </c>
    </row>
    <row r="55" spans="1:42">
      <c r="A55" t="s">
        <v>97</v>
      </c>
      <c r="B55" s="206">
        <v>0</v>
      </c>
      <c r="C55" s="206">
        <v>8.5399999999999991</v>
      </c>
      <c r="D55" s="206">
        <v>4.51</v>
      </c>
      <c r="E55" s="206">
        <v>0</v>
      </c>
      <c r="F55" s="206">
        <v>0</v>
      </c>
      <c r="G55" s="206">
        <v>21.49</v>
      </c>
      <c r="H55" s="206">
        <v>0</v>
      </c>
      <c r="I55" s="206">
        <v>24.46</v>
      </c>
      <c r="J55" s="206">
        <v>1.68</v>
      </c>
      <c r="K55" s="206">
        <v>0.16</v>
      </c>
      <c r="L55" s="206">
        <v>578.49</v>
      </c>
      <c r="M55" s="206">
        <v>0.99</v>
      </c>
      <c r="N55" s="206">
        <v>1.27</v>
      </c>
      <c r="O55" s="206">
        <v>0</v>
      </c>
      <c r="P55" s="206">
        <v>2.33</v>
      </c>
      <c r="Q55" s="206">
        <v>6.7</v>
      </c>
      <c r="R55" s="206">
        <v>0</v>
      </c>
      <c r="S55" s="206">
        <v>0.28000000000000003</v>
      </c>
      <c r="T55" s="206">
        <v>1.41</v>
      </c>
      <c r="U55" s="206">
        <v>0.75</v>
      </c>
      <c r="V55" s="206">
        <v>0.22</v>
      </c>
      <c r="W55" s="206">
        <v>4.59</v>
      </c>
      <c r="X55" s="206">
        <v>16.309999999999999</v>
      </c>
      <c r="Y55" s="206">
        <v>0</v>
      </c>
      <c r="Z55" s="206">
        <v>2.72</v>
      </c>
      <c r="AA55" s="206">
        <v>0.97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23.23</v>
      </c>
      <c r="AH55" s="206">
        <v>0</v>
      </c>
      <c r="AI55" s="206">
        <v>39.72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204.45</v>
      </c>
      <c r="AP55" s="206">
        <v>0</v>
      </c>
    </row>
    <row r="56" spans="1:42">
      <c r="A56" t="s">
        <v>98</v>
      </c>
      <c r="B56" s="206">
        <v>0</v>
      </c>
      <c r="C56" s="206">
        <v>8.5399999999999991</v>
      </c>
      <c r="D56" s="206">
        <v>4.51</v>
      </c>
      <c r="E56" s="206">
        <v>0</v>
      </c>
      <c r="F56" s="206">
        <v>0</v>
      </c>
      <c r="G56" s="206">
        <v>21.49</v>
      </c>
      <c r="H56" s="206">
        <v>0</v>
      </c>
      <c r="I56" s="206">
        <v>24.46</v>
      </c>
      <c r="J56" s="206">
        <v>1.68</v>
      </c>
      <c r="K56" s="206">
        <v>0.16</v>
      </c>
      <c r="L56" s="206">
        <v>578.49</v>
      </c>
      <c r="M56" s="206">
        <v>0.99</v>
      </c>
      <c r="N56" s="206">
        <v>1.27</v>
      </c>
      <c r="O56" s="206">
        <v>0</v>
      </c>
      <c r="P56" s="206">
        <v>2.33</v>
      </c>
      <c r="Q56" s="206">
        <v>6.7</v>
      </c>
      <c r="R56" s="206">
        <v>0</v>
      </c>
      <c r="S56" s="206">
        <v>0.28000000000000003</v>
      </c>
      <c r="T56" s="206">
        <v>1.41</v>
      </c>
      <c r="U56" s="206">
        <v>0.75</v>
      </c>
      <c r="V56" s="206">
        <v>0.22</v>
      </c>
      <c r="W56" s="206">
        <v>4.59</v>
      </c>
      <c r="X56" s="206">
        <v>16.309999999999999</v>
      </c>
      <c r="Y56" s="206">
        <v>0</v>
      </c>
      <c r="Z56" s="206">
        <v>2.72</v>
      </c>
      <c r="AA56" s="206">
        <v>0.97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23.23</v>
      </c>
      <c r="AH56" s="206">
        <v>0</v>
      </c>
      <c r="AI56" s="206">
        <v>39.72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204.45</v>
      </c>
      <c r="AP56" s="206">
        <v>0</v>
      </c>
    </row>
    <row r="57" spans="1:42">
      <c r="A57" t="s">
        <v>99</v>
      </c>
      <c r="B57" s="206">
        <v>0</v>
      </c>
      <c r="C57" s="206">
        <v>8.5399999999999991</v>
      </c>
      <c r="D57" s="206">
        <v>4.51</v>
      </c>
      <c r="E57" s="206">
        <v>0</v>
      </c>
      <c r="F57" s="206">
        <v>0</v>
      </c>
      <c r="G57" s="206">
        <v>21.49</v>
      </c>
      <c r="H57" s="206">
        <v>0</v>
      </c>
      <c r="I57" s="206">
        <v>24.46</v>
      </c>
      <c r="J57" s="206">
        <v>1.68</v>
      </c>
      <c r="K57" s="206">
        <v>0.16</v>
      </c>
      <c r="L57" s="206">
        <v>578.49</v>
      </c>
      <c r="M57" s="206">
        <v>0.99</v>
      </c>
      <c r="N57" s="206">
        <v>1.27</v>
      </c>
      <c r="O57" s="206">
        <v>0</v>
      </c>
      <c r="P57" s="206">
        <v>1.49</v>
      </c>
      <c r="Q57" s="206">
        <v>6.7</v>
      </c>
      <c r="R57" s="206">
        <v>0.23</v>
      </c>
      <c r="S57" s="206">
        <v>0.28000000000000003</v>
      </c>
      <c r="T57" s="206">
        <v>1.41</v>
      </c>
      <c r="U57" s="206">
        <v>0.75</v>
      </c>
      <c r="V57" s="206">
        <v>0.22</v>
      </c>
      <c r="W57" s="206">
        <v>4.59</v>
      </c>
      <c r="X57" s="206">
        <v>16.309999999999999</v>
      </c>
      <c r="Y57" s="206">
        <v>0</v>
      </c>
      <c r="Z57" s="206">
        <v>2.72</v>
      </c>
      <c r="AA57" s="206">
        <v>0.97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23.23</v>
      </c>
      <c r="AH57" s="206">
        <v>0</v>
      </c>
      <c r="AI57" s="206">
        <v>39.72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204.45</v>
      </c>
      <c r="AP57" s="206">
        <v>0</v>
      </c>
    </row>
    <row r="58" spans="1:42">
      <c r="A58" t="s">
        <v>100</v>
      </c>
      <c r="B58" s="206">
        <v>0</v>
      </c>
      <c r="C58" s="206">
        <v>8.5399999999999991</v>
      </c>
      <c r="D58" s="206">
        <v>4.51</v>
      </c>
      <c r="E58" s="206">
        <v>0</v>
      </c>
      <c r="F58" s="206">
        <v>0</v>
      </c>
      <c r="G58" s="206">
        <v>21.49</v>
      </c>
      <c r="H58" s="206">
        <v>0</v>
      </c>
      <c r="I58" s="206">
        <v>24.46</v>
      </c>
      <c r="J58" s="206">
        <v>1.68</v>
      </c>
      <c r="K58" s="206">
        <v>0.16</v>
      </c>
      <c r="L58" s="206">
        <v>578.49</v>
      </c>
      <c r="M58" s="206">
        <v>0.99</v>
      </c>
      <c r="N58" s="206">
        <v>1.27</v>
      </c>
      <c r="O58" s="206">
        <v>0</v>
      </c>
      <c r="P58" s="206">
        <v>1.49</v>
      </c>
      <c r="Q58" s="206">
        <v>6.7</v>
      </c>
      <c r="R58" s="206">
        <v>0.23</v>
      </c>
      <c r="S58" s="206">
        <v>0.28000000000000003</v>
      </c>
      <c r="T58" s="206">
        <v>1.41</v>
      </c>
      <c r="U58" s="206">
        <v>0.75</v>
      </c>
      <c r="V58" s="206">
        <v>0.22</v>
      </c>
      <c r="W58" s="206">
        <v>4.59</v>
      </c>
      <c r="X58" s="206">
        <v>16.309999999999999</v>
      </c>
      <c r="Y58" s="206">
        <v>0</v>
      </c>
      <c r="Z58" s="206">
        <v>2.72</v>
      </c>
      <c r="AA58" s="206">
        <v>0.97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23.23</v>
      </c>
      <c r="AH58" s="206">
        <v>0</v>
      </c>
      <c r="AI58" s="206">
        <v>39.72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204.45</v>
      </c>
      <c r="AP58" s="206">
        <v>0</v>
      </c>
    </row>
    <row r="59" spans="1:42">
      <c r="A59" t="s">
        <v>101</v>
      </c>
      <c r="B59" s="206">
        <v>0</v>
      </c>
      <c r="C59" s="206">
        <v>8.5399999999999991</v>
      </c>
      <c r="D59" s="206">
        <v>4.51</v>
      </c>
      <c r="E59" s="206">
        <v>0</v>
      </c>
      <c r="F59" s="206">
        <v>0</v>
      </c>
      <c r="G59" s="206">
        <v>21.49</v>
      </c>
      <c r="H59" s="206">
        <v>0</v>
      </c>
      <c r="I59" s="206">
        <v>24.46</v>
      </c>
      <c r="J59" s="206">
        <v>1.68</v>
      </c>
      <c r="K59" s="206">
        <v>0.16</v>
      </c>
      <c r="L59" s="206">
        <v>578.49</v>
      </c>
      <c r="M59" s="206">
        <v>0.99</v>
      </c>
      <c r="N59" s="206">
        <v>1.27</v>
      </c>
      <c r="O59" s="206">
        <v>0</v>
      </c>
      <c r="P59" s="206">
        <v>1.49</v>
      </c>
      <c r="Q59" s="206">
        <v>6.7</v>
      </c>
      <c r="R59" s="206">
        <v>0.23</v>
      </c>
      <c r="S59" s="206">
        <v>0.28000000000000003</v>
      </c>
      <c r="T59" s="206">
        <v>1.41</v>
      </c>
      <c r="U59" s="206">
        <v>0.75</v>
      </c>
      <c r="V59" s="206">
        <v>0.22</v>
      </c>
      <c r="W59" s="206">
        <v>4.59</v>
      </c>
      <c r="X59" s="206">
        <v>16.309999999999999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23.23</v>
      </c>
      <c r="AH59" s="206">
        <v>0</v>
      </c>
      <c r="AI59" s="206">
        <v>39.72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204.45</v>
      </c>
      <c r="AP59" s="206">
        <v>0</v>
      </c>
    </row>
    <row r="60" spans="1:42">
      <c r="A60" t="s">
        <v>102</v>
      </c>
      <c r="B60" s="206">
        <v>0</v>
      </c>
      <c r="C60" s="206">
        <v>8.5399999999999991</v>
      </c>
      <c r="D60" s="206">
        <v>4.51</v>
      </c>
      <c r="E60" s="206">
        <v>0</v>
      </c>
      <c r="F60" s="206">
        <v>0</v>
      </c>
      <c r="G60" s="206">
        <v>21.49</v>
      </c>
      <c r="H60" s="206">
        <v>0</v>
      </c>
      <c r="I60" s="206">
        <v>24.46</v>
      </c>
      <c r="J60" s="206">
        <v>1.68</v>
      </c>
      <c r="K60" s="206">
        <v>0.16</v>
      </c>
      <c r="L60" s="206">
        <v>578.49</v>
      </c>
      <c r="M60" s="206">
        <v>0.99</v>
      </c>
      <c r="N60" s="206">
        <v>1.27</v>
      </c>
      <c r="O60" s="206">
        <v>0</v>
      </c>
      <c r="P60" s="206">
        <v>1.49</v>
      </c>
      <c r="Q60" s="206">
        <v>6.7</v>
      </c>
      <c r="R60" s="206">
        <v>0.23</v>
      </c>
      <c r="S60" s="206">
        <v>0.28000000000000003</v>
      </c>
      <c r="T60" s="206">
        <v>1.41</v>
      </c>
      <c r="U60" s="206">
        <v>0.75</v>
      </c>
      <c r="V60" s="206">
        <v>0.22</v>
      </c>
      <c r="W60" s="206">
        <v>4.59</v>
      </c>
      <c r="X60" s="206">
        <v>16.309999999999999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23.23</v>
      </c>
      <c r="AH60" s="206">
        <v>0</v>
      </c>
      <c r="AI60" s="206">
        <v>39.72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204.45</v>
      </c>
      <c r="AP60" s="206">
        <v>0</v>
      </c>
    </row>
    <row r="61" spans="1:42">
      <c r="A61" t="s">
        <v>103</v>
      </c>
      <c r="B61" s="206">
        <v>0</v>
      </c>
      <c r="C61" s="206">
        <v>8.5399999999999991</v>
      </c>
      <c r="D61" s="206">
        <v>4.51</v>
      </c>
      <c r="E61" s="206">
        <v>0</v>
      </c>
      <c r="F61" s="206">
        <v>0</v>
      </c>
      <c r="G61" s="206">
        <v>21.49</v>
      </c>
      <c r="H61" s="206">
        <v>0</v>
      </c>
      <c r="I61" s="206">
        <v>24.46</v>
      </c>
      <c r="J61" s="206">
        <v>1.68</v>
      </c>
      <c r="K61" s="206">
        <v>0.16</v>
      </c>
      <c r="L61" s="206">
        <v>578.49</v>
      </c>
      <c r="M61" s="206">
        <v>0.99</v>
      </c>
      <c r="N61" s="206">
        <v>1.27</v>
      </c>
      <c r="O61" s="206">
        <v>0</v>
      </c>
      <c r="P61" s="206">
        <v>1.49</v>
      </c>
      <c r="Q61" s="206">
        <v>6.7</v>
      </c>
      <c r="R61" s="206">
        <v>0.23</v>
      </c>
      <c r="S61" s="206">
        <v>0.28000000000000003</v>
      </c>
      <c r="T61" s="206">
        <v>1.41</v>
      </c>
      <c r="U61" s="206">
        <v>0.75</v>
      </c>
      <c r="V61" s="206">
        <v>0.22</v>
      </c>
      <c r="W61" s="206">
        <v>4.59</v>
      </c>
      <c r="X61" s="206">
        <v>2.79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23.23</v>
      </c>
      <c r="AH61" s="206">
        <v>0</v>
      </c>
      <c r="AI61" s="206">
        <v>39.72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204.45</v>
      </c>
      <c r="AP61" s="206">
        <v>0</v>
      </c>
    </row>
    <row r="62" spans="1:42">
      <c r="A62" t="s">
        <v>104</v>
      </c>
      <c r="B62" s="206">
        <v>0</v>
      </c>
      <c r="C62" s="206">
        <v>8.5399999999999991</v>
      </c>
      <c r="D62" s="206">
        <v>4.51</v>
      </c>
      <c r="E62" s="206">
        <v>0</v>
      </c>
      <c r="F62" s="206">
        <v>0</v>
      </c>
      <c r="G62" s="206">
        <v>21.49</v>
      </c>
      <c r="H62" s="206">
        <v>0</v>
      </c>
      <c r="I62" s="206">
        <v>24.46</v>
      </c>
      <c r="J62" s="206">
        <v>1.68</v>
      </c>
      <c r="K62" s="206">
        <v>0.16</v>
      </c>
      <c r="L62" s="206">
        <v>578.49</v>
      </c>
      <c r="M62" s="206">
        <v>0.99</v>
      </c>
      <c r="N62" s="206">
        <v>1.27</v>
      </c>
      <c r="O62" s="206">
        <v>0</v>
      </c>
      <c r="P62" s="206">
        <v>1.49</v>
      </c>
      <c r="Q62" s="206">
        <v>6.7</v>
      </c>
      <c r="R62" s="206">
        <v>0.23</v>
      </c>
      <c r="S62" s="206">
        <v>0.28000000000000003</v>
      </c>
      <c r="T62" s="206">
        <v>1.41</v>
      </c>
      <c r="U62" s="206">
        <v>0.75</v>
      </c>
      <c r="V62" s="206">
        <v>0.22</v>
      </c>
      <c r="W62" s="206">
        <v>4.59</v>
      </c>
      <c r="X62" s="206">
        <v>2.79</v>
      </c>
      <c r="Y62" s="206">
        <v>0</v>
      </c>
      <c r="Z62" s="206">
        <v>2.72</v>
      </c>
      <c r="AA62" s="206">
        <v>0.97</v>
      </c>
      <c r="AB62" s="206">
        <v>0</v>
      </c>
      <c r="AC62" s="206">
        <v>15.86</v>
      </c>
      <c r="AD62" s="206">
        <v>0</v>
      </c>
      <c r="AE62" s="206">
        <v>0</v>
      </c>
      <c r="AF62" s="206">
        <v>0</v>
      </c>
      <c r="AG62" s="206">
        <v>23.23</v>
      </c>
      <c r="AH62" s="206">
        <v>0</v>
      </c>
      <c r="AI62" s="206">
        <v>39.72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204.45</v>
      </c>
      <c r="AP62" s="206">
        <v>0</v>
      </c>
    </row>
    <row r="63" spans="1:42">
      <c r="A63" t="s">
        <v>105</v>
      </c>
      <c r="B63" s="206">
        <v>0</v>
      </c>
      <c r="C63" s="206">
        <v>8.5399999999999991</v>
      </c>
      <c r="D63" s="206">
        <v>4.51</v>
      </c>
      <c r="E63" s="206">
        <v>0</v>
      </c>
      <c r="F63" s="206">
        <v>0</v>
      </c>
      <c r="G63" s="206">
        <v>21.54</v>
      </c>
      <c r="H63" s="206">
        <v>0</v>
      </c>
      <c r="I63" s="206">
        <v>24.46</v>
      </c>
      <c r="J63" s="206">
        <v>1.68</v>
      </c>
      <c r="K63" s="206">
        <v>0.16</v>
      </c>
      <c r="L63" s="206">
        <v>578.49</v>
      </c>
      <c r="M63" s="206">
        <v>0.99</v>
      </c>
      <c r="N63" s="206">
        <v>1.27</v>
      </c>
      <c r="O63" s="206">
        <v>0</v>
      </c>
      <c r="P63" s="206">
        <v>1.49</v>
      </c>
      <c r="Q63" s="206">
        <v>6.7</v>
      </c>
      <c r="R63" s="206">
        <v>0.23</v>
      </c>
      <c r="S63" s="206">
        <v>0.28000000000000003</v>
      </c>
      <c r="T63" s="206">
        <v>1.41</v>
      </c>
      <c r="U63" s="206">
        <v>0.75</v>
      </c>
      <c r="V63" s="206">
        <v>0.22</v>
      </c>
      <c r="W63" s="206">
        <v>4.59</v>
      </c>
      <c r="X63" s="206">
        <v>9.11</v>
      </c>
      <c r="Y63" s="206">
        <v>0</v>
      </c>
      <c r="Z63" s="206">
        <v>2.72</v>
      </c>
      <c r="AA63" s="206">
        <v>0.97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23.23</v>
      </c>
      <c r="AH63" s="206">
        <v>0</v>
      </c>
      <c r="AI63" s="206">
        <v>39.72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204.45</v>
      </c>
      <c r="AP63" s="206">
        <v>0</v>
      </c>
    </row>
    <row r="64" spans="1:42">
      <c r="A64" t="s">
        <v>106</v>
      </c>
      <c r="B64" s="206">
        <v>0</v>
      </c>
      <c r="C64" s="206">
        <v>8.5399999999999991</v>
      </c>
      <c r="D64" s="206">
        <v>4.51</v>
      </c>
      <c r="E64" s="206">
        <v>0</v>
      </c>
      <c r="F64" s="206">
        <v>0</v>
      </c>
      <c r="G64" s="206">
        <v>21.54</v>
      </c>
      <c r="H64" s="206">
        <v>0</v>
      </c>
      <c r="I64" s="206">
        <v>24.46</v>
      </c>
      <c r="J64" s="206">
        <v>1.68</v>
      </c>
      <c r="K64" s="206">
        <v>0.16</v>
      </c>
      <c r="L64" s="206">
        <v>578.49</v>
      </c>
      <c r="M64" s="206">
        <v>0.99</v>
      </c>
      <c r="N64" s="206">
        <v>1.27</v>
      </c>
      <c r="O64" s="206">
        <v>0</v>
      </c>
      <c r="P64" s="206">
        <v>1.49</v>
      </c>
      <c r="Q64" s="206">
        <v>6.7</v>
      </c>
      <c r="R64" s="206">
        <v>0.23</v>
      </c>
      <c r="S64" s="206">
        <v>0.28000000000000003</v>
      </c>
      <c r="T64" s="206">
        <v>1.41</v>
      </c>
      <c r="U64" s="206">
        <v>0.75</v>
      </c>
      <c r="V64" s="206">
        <v>0.22</v>
      </c>
      <c r="W64" s="206">
        <v>4.59</v>
      </c>
      <c r="X64" s="206">
        <v>9.99</v>
      </c>
      <c r="Y64" s="206">
        <v>0</v>
      </c>
      <c r="Z64" s="206">
        <v>2.72</v>
      </c>
      <c r="AA64" s="206">
        <v>0.97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23.23</v>
      </c>
      <c r="AH64" s="206">
        <v>0</v>
      </c>
      <c r="AI64" s="206">
        <v>39.72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204.45</v>
      </c>
      <c r="AP64" s="206">
        <v>0</v>
      </c>
    </row>
    <row r="65" spans="1:42">
      <c r="A65" t="s">
        <v>107</v>
      </c>
      <c r="B65" s="206">
        <v>0</v>
      </c>
      <c r="C65" s="206">
        <v>8.5399999999999991</v>
      </c>
      <c r="D65" s="206">
        <v>4.51</v>
      </c>
      <c r="E65" s="206">
        <v>0</v>
      </c>
      <c r="F65" s="206">
        <v>0</v>
      </c>
      <c r="G65" s="206">
        <v>21.54</v>
      </c>
      <c r="H65" s="206">
        <v>0</v>
      </c>
      <c r="I65" s="206">
        <v>24.46</v>
      </c>
      <c r="J65" s="206">
        <v>1.68</v>
      </c>
      <c r="K65" s="206">
        <v>0.16</v>
      </c>
      <c r="L65" s="206">
        <v>578.49</v>
      </c>
      <c r="M65" s="206">
        <v>0.99</v>
      </c>
      <c r="N65" s="206">
        <v>1.27</v>
      </c>
      <c r="O65" s="206">
        <v>0</v>
      </c>
      <c r="P65" s="206">
        <v>1.49</v>
      </c>
      <c r="Q65" s="206">
        <v>6.7</v>
      </c>
      <c r="R65" s="206">
        <v>0.23</v>
      </c>
      <c r="S65" s="206">
        <v>0.28000000000000003</v>
      </c>
      <c r="T65" s="206">
        <v>1.41</v>
      </c>
      <c r="U65" s="206">
        <v>0.75</v>
      </c>
      <c r="V65" s="206">
        <v>0.4</v>
      </c>
      <c r="W65" s="206">
        <v>4.59</v>
      </c>
      <c r="X65" s="206">
        <v>16.440000000000001</v>
      </c>
      <c r="Y65" s="206">
        <v>0</v>
      </c>
      <c r="Z65" s="206">
        <v>2.72</v>
      </c>
      <c r="AA65" s="206">
        <v>0.97</v>
      </c>
      <c r="AB65" s="206">
        <v>0</v>
      </c>
      <c r="AC65" s="206">
        <v>15.86</v>
      </c>
      <c r="AD65" s="206">
        <v>0</v>
      </c>
      <c r="AE65" s="206">
        <v>0</v>
      </c>
      <c r="AF65" s="206">
        <v>0</v>
      </c>
      <c r="AG65" s="206">
        <v>23.23</v>
      </c>
      <c r="AH65" s="206">
        <v>0</v>
      </c>
      <c r="AI65" s="206">
        <v>39.72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204.45</v>
      </c>
      <c r="AP65" s="206">
        <v>0</v>
      </c>
    </row>
    <row r="66" spans="1:42">
      <c r="A66" t="s">
        <v>108</v>
      </c>
      <c r="B66" s="206">
        <v>0</v>
      </c>
      <c r="C66" s="206">
        <v>8.5399999999999991</v>
      </c>
      <c r="D66" s="206">
        <v>4.51</v>
      </c>
      <c r="E66" s="206">
        <v>0</v>
      </c>
      <c r="F66" s="206">
        <v>0</v>
      </c>
      <c r="G66" s="206">
        <v>21.54</v>
      </c>
      <c r="H66" s="206">
        <v>0</v>
      </c>
      <c r="I66" s="206">
        <v>24.46</v>
      </c>
      <c r="J66" s="206">
        <v>1.68</v>
      </c>
      <c r="K66" s="206">
        <v>0.16</v>
      </c>
      <c r="L66" s="206">
        <v>578.49</v>
      </c>
      <c r="M66" s="206">
        <v>0.99</v>
      </c>
      <c r="N66" s="206">
        <v>1.27</v>
      </c>
      <c r="O66" s="206">
        <v>0</v>
      </c>
      <c r="P66" s="206">
        <v>1.49</v>
      </c>
      <c r="Q66" s="206">
        <v>6.7</v>
      </c>
      <c r="R66" s="206">
        <v>0.23</v>
      </c>
      <c r="S66" s="206">
        <v>0.28000000000000003</v>
      </c>
      <c r="T66" s="206">
        <v>1.41</v>
      </c>
      <c r="U66" s="206">
        <v>0.75</v>
      </c>
      <c r="V66" s="206">
        <v>0.4</v>
      </c>
      <c r="W66" s="206">
        <v>4.59</v>
      </c>
      <c r="X66" s="206">
        <v>17.61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23.23</v>
      </c>
      <c r="AH66" s="206">
        <v>0</v>
      </c>
      <c r="AI66" s="206">
        <v>39.72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204.45</v>
      </c>
      <c r="AP66" s="206">
        <v>0</v>
      </c>
    </row>
    <row r="67" spans="1:42">
      <c r="A67" t="s">
        <v>109</v>
      </c>
      <c r="B67" s="206">
        <v>0</v>
      </c>
      <c r="C67" s="206">
        <v>8.5399999999999991</v>
      </c>
      <c r="D67" s="206">
        <v>4.51</v>
      </c>
      <c r="E67" s="206">
        <v>0</v>
      </c>
      <c r="F67" s="206">
        <v>10.8</v>
      </c>
      <c r="G67" s="206">
        <v>0</v>
      </c>
      <c r="H67" s="206">
        <v>0</v>
      </c>
      <c r="I67" s="206">
        <v>24.46</v>
      </c>
      <c r="J67" s="206">
        <v>1.68</v>
      </c>
      <c r="K67" s="206">
        <v>0.16</v>
      </c>
      <c r="L67" s="206">
        <v>578.49</v>
      </c>
      <c r="M67" s="206">
        <v>0.99</v>
      </c>
      <c r="N67" s="206">
        <v>1.27</v>
      </c>
      <c r="O67" s="206">
        <v>0</v>
      </c>
      <c r="P67" s="206">
        <v>1.49</v>
      </c>
      <c r="Q67" s="206">
        <v>6.7</v>
      </c>
      <c r="R67" s="206">
        <v>0.23</v>
      </c>
      <c r="S67" s="206">
        <v>0.28999999999999998</v>
      </c>
      <c r="T67" s="206">
        <v>1.41</v>
      </c>
      <c r="U67" s="206">
        <v>0.75</v>
      </c>
      <c r="V67" s="206">
        <v>0.75</v>
      </c>
      <c r="W67" s="206">
        <v>4.59</v>
      </c>
      <c r="X67" s="206">
        <v>18.23</v>
      </c>
      <c r="Y67" s="206">
        <v>0</v>
      </c>
      <c r="Z67" s="206">
        <v>2.72</v>
      </c>
      <c r="AA67" s="206">
        <v>0.97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23.23</v>
      </c>
      <c r="AH67" s="206">
        <v>0</v>
      </c>
      <c r="AI67" s="206">
        <v>39.72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204.45</v>
      </c>
      <c r="AP67" s="206">
        <v>0</v>
      </c>
    </row>
    <row r="68" spans="1:42">
      <c r="A68" t="s">
        <v>110</v>
      </c>
      <c r="B68" s="206">
        <v>0</v>
      </c>
      <c r="C68" s="206">
        <v>8.5399999999999991</v>
      </c>
      <c r="D68" s="206">
        <v>4.51</v>
      </c>
      <c r="E68" s="206">
        <v>0</v>
      </c>
      <c r="F68" s="206">
        <v>10.8</v>
      </c>
      <c r="G68" s="206">
        <v>0</v>
      </c>
      <c r="H68" s="206">
        <v>0</v>
      </c>
      <c r="I68" s="206">
        <v>24.46</v>
      </c>
      <c r="J68" s="206">
        <v>1.68</v>
      </c>
      <c r="K68" s="206">
        <v>0.16</v>
      </c>
      <c r="L68" s="206">
        <v>578.49</v>
      </c>
      <c r="M68" s="206">
        <v>0.99</v>
      </c>
      <c r="N68" s="206">
        <v>1.27</v>
      </c>
      <c r="O68" s="206">
        <v>0</v>
      </c>
      <c r="P68" s="206">
        <v>1.49</v>
      </c>
      <c r="Q68" s="206">
        <v>6.7</v>
      </c>
      <c r="R68" s="206">
        <v>0.23</v>
      </c>
      <c r="S68" s="206">
        <v>0.28999999999999998</v>
      </c>
      <c r="T68" s="206">
        <v>1.41</v>
      </c>
      <c r="U68" s="206">
        <v>0.75</v>
      </c>
      <c r="V68" s="206">
        <v>0.75</v>
      </c>
      <c r="W68" s="206">
        <v>4.59</v>
      </c>
      <c r="X68" s="206">
        <v>18.23</v>
      </c>
      <c r="Y68" s="206">
        <v>0</v>
      </c>
      <c r="Z68" s="206">
        <v>2.72</v>
      </c>
      <c r="AA68" s="206">
        <v>0.97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23.23</v>
      </c>
      <c r="AH68" s="206">
        <v>0</v>
      </c>
      <c r="AI68" s="206">
        <v>39.72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204.45</v>
      </c>
      <c r="AP68" s="206">
        <v>0</v>
      </c>
    </row>
    <row r="69" spans="1:42">
      <c r="A69" t="s">
        <v>111</v>
      </c>
      <c r="B69" s="206">
        <v>0</v>
      </c>
      <c r="C69" s="206">
        <v>8.5399999999999991</v>
      </c>
      <c r="D69" s="206">
        <v>3.28</v>
      </c>
      <c r="E69" s="206">
        <v>0</v>
      </c>
      <c r="F69" s="206">
        <v>10.8</v>
      </c>
      <c r="G69" s="206">
        <v>10.76</v>
      </c>
      <c r="H69" s="206">
        <v>0</v>
      </c>
      <c r="I69" s="206">
        <v>26.81</v>
      </c>
      <c r="J69" s="206">
        <v>1.68</v>
      </c>
      <c r="K69" s="206">
        <v>0.16</v>
      </c>
      <c r="L69" s="206">
        <v>578.49</v>
      </c>
      <c r="M69" s="206">
        <v>0.99</v>
      </c>
      <c r="N69" s="206">
        <v>1.27</v>
      </c>
      <c r="O69" s="206">
        <v>0</v>
      </c>
      <c r="P69" s="206">
        <v>1.49</v>
      </c>
      <c r="Q69" s="206">
        <v>6.7</v>
      </c>
      <c r="R69" s="206">
        <v>0.23</v>
      </c>
      <c r="S69" s="206">
        <v>0.28999999999999998</v>
      </c>
      <c r="T69" s="206">
        <v>1.41</v>
      </c>
      <c r="U69" s="206">
        <v>0.75</v>
      </c>
      <c r="V69" s="206">
        <v>1.06</v>
      </c>
      <c r="W69" s="206">
        <v>4.59</v>
      </c>
      <c r="X69" s="206">
        <v>22.71</v>
      </c>
      <c r="Y69" s="206">
        <v>0</v>
      </c>
      <c r="Z69" s="206">
        <v>2.72</v>
      </c>
      <c r="AA69" s="206">
        <v>0.97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204.45</v>
      </c>
      <c r="AP69" s="206">
        <v>0</v>
      </c>
    </row>
    <row r="70" spans="1:42">
      <c r="A70" t="s">
        <v>112</v>
      </c>
      <c r="B70" s="206">
        <v>0</v>
      </c>
      <c r="C70" s="206">
        <v>8.5399999999999991</v>
      </c>
      <c r="D70" s="206">
        <v>4.51</v>
      </c>
      <c r="E70" s="206">
        <v>0</v>
      </c>
      <c r="F70" s="206">
        <v>10.8</v>
      </c>
      <c r="G70" s="206">
        <v>10.76</v>
      </c>
      <c r="H70" s="206">
        <v>0</v>
      </c>
      <c r="I70" s="206">
        <v>26.81</v>
      </c>
      <c r="J70" s="206">
        <v>1.68</v>
      </c>
      <c r="K70" s="206">
        <v>0.16</v>
      </c>
      <c r="L70" s="206">
        <v>578.49</v>
      </c>
      <c r="M70" s="206">
        <v>0.99</v>
      </c>
      <c r="N70" s="206">
        <v>1.27</v>
      </c>
      <c r="O70" s="206">
        <v>0</v>
      </c>
      <c r="P70" s="206">
        <v>1.49</v>
      </c>
      <c r="Q70" s="206">
        <v>6.7</v>
      </c>
      <c r="R70" s="206">
        <v>0.23</v>
      </c>
      <c r="S70" s="206">
        <v>0.28999999999999998</v>
      </c>
      <c r="T70" s="206">
        <v>1.41</v>
      </c>
      <c r="U70" s="206">
        <v>0.75</v>
      </c>
      <c r="V70" s="206">
        <v>1.06</v>
      </c>
      <c r="W70" s="206">
        <v>4.59</v>
      </c>
      <c r="X70" s="206">
        <v>22.71</v>
      </c>
      <c r="Y70" s="206">
        <v>0</v>
      </c>
      <c r="Z70" s="206">
        <v>2.72</v>
      </c>
      <c r="AA70" s="206">
        <v>0.97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204.45</v>
      </c>
      <c r="AP70" s="206">
        <v>0</v>
      </c>
    </row>
    <row r="71" spans="1:42">
      <c r="A71" t="s">
        <v>113</v>
      </c>
      <c r="B71" s="206">
        <v>0</v>
      </c>
      <c r="C71" s="206">
        <v>1.04</v>
      </c>
      <c r="D71" s="206">
        <v>3.87</v>
      </c>
      <c r="E71" s="206">
        <v>0</v>
      </c>
      <c r="F71" s="206">
        <v>10.8</v>
      </c>
      <c r="G71" s="206">
        <v>10.76</v>
      </c>
      <c r="H71" s="206">
        <v>0</v>
      </c>
      <c r="I71" s="206">
        <v>26.81</v>
      </c>
      <c r="J71" s="206">
        <v>1.68</v>
      </c>
      <c r="K71" s="206">
        <v>0.16</v>
      </c>
      <c r="L71" s="206">
        <v>578.49</v>
      </c>
      <c r="M71" s="206">
        <v>0.99</v>
      </c>
      <c r="N71" s="206">
        <v>1.27</v>
      </c>
      <c r="O71" s="206">
        <v>0</v>
      </c>
      <c r="P71" s="206">
        <v>1.49</v>
      </c>
      <c r="Q71" s="206">
        <v>6.7</v>
      </c>
      <c r="R71" s="206">
        <v>0.23</v>
      </c>
      <c r="S71" s="206">
        <v>0.28999999999999998</v>
      </c>
      <c r="T71" s="206">
        <v>1.41</v>
      </c>
      <c r="U71" s="206">
        <v>0.75</v>
      </c>
      <c r="V71" s="206">
        <v>2.91</v>
      </c>
      <c r="W71" s="206">
        <v>4.59</v>
      </c>
      <c r="X71" s="206">
        <v>22.71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204.45</v>
      </c>
      <c r="AP71" s="206">
        <v>0</v>
      </c>
    </row>
    <row r="72" spans="1:42">
      <c r="A72" t="s">
        <v>114</v>
      </c>
      <c r="B72" s="206">
        <v>0</v>
      </c>
      <c r="C72" s="206">
        <v>1.04</v>
      </c>
      <c r="D72" s="206">
        <v>3.87</v>
      </c>
      <c r="E72" s="206">
        <v>0</v>
      </c>
      <c r="F72" s="206">
        <v>10.8</v>
      </c>
      <c r="G72" s="206">
        <v>10.76</v>
      </c>
      <c r="H72" s="206">
        <v>0</v>
      </c>
      <c r="I72" s="206">
        <v>26.81</v>
      </c>
      <c r="J72" s="206">
        <v>1.68</v>
      </c>
      <c r="K72" s="206">
        <v>0.16</v>
      </c>
      <c r="L72" s="206">
        <v>578.49</v>
      </c>
      <c r="M72" s="206">
        <v>0.99</v>
      </c>
      <c r="N72" s="206">
        <v>1.27</v>
      </c>
      <c r="O72" s="206">
        <v>0</v>
      </c>
      <c r="P72" s="206">
        <v>1.49</v>
      </c>
      <c r="Q72" s="206">
        <v>6.7</v>
      </c>
      <c r="R72" s="206">
        <v>0.23</v>
      </c>
      <c r="S72" s="206">
        <v>0.28999999999999998</v>
      </c>
      <c r="T72" s="206">
        <v>1.41</v>
      </c>
      <c r="U72" s="206">
        <v>0.75</v>
      </c>
      <c r="V72" s="206">
        <v>2.91</v>
      </c>
      <c r="W72" s="206">
        <v>4.59</v>
      </c>
      <c r="X72" s="206">
        <v>22.71</v>
      </c>
      <c r="Y72" s="206">
        <v>0</v>
      </c>
      <c r="Z72" s="206">
        <v>2.72</v>
      </c>
      <c r="AA72" s="206">
        <v>0.97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204.45</v>
      </c>
      <c r="AP72" s="206">
        <v>0</v>
      </c>
    </row>
    <row r="73" spans="1:42">
      <c r="A73" t="s">
        <v>115</v>
      </c>
      <c r="B73" s="206">
        <v>0</v>
      </c>
      <c r="C73" s="206">
        <v>1.04</v>
      </c>
      <c r="D73" s="206">
        <v>3.87</v>
      </c>
      <c r="E73" s="206">
        <v>0</v>
      </c>
      <c r="F73" s="206">
        <v>10.8</v>
      </c>
      <c r="G73" s="206">
        <v>10.76</v>
      </c>
      <c r="H73" s="206">
        <v>0</v>
      </c>
      <c r="I73" s="206">
        <v>26.81</v>
      </c>
      <c r="J73" s="206">
        <v>1.68</v>
      </c>
      <c r="K73" s="206">
        <v>0.16</v>
      </c>
      <c r="L73" s="206">
        <v>578.49</v>
      </c>
      <c r="M73" s="206">
        <v>0.99</v>
      </c>
      <c r="N73" s="206">
        <v>1.27</v>
      </c>
      <c r="O73" s="206">
        <v>0</v>
      </c>
      <c r="P73" s="206">
        <v>1.49</v>
      </c>
      <c r="Q73" s="206">
        <v>6.7</v>
      </c>
      <c r="R73" s="206">
        <v>0.23</v>
      </c>
      <c r="S73" s="206">
        <v>0.28999999999999998</v>
      </c>
      <c r="T73" s="206">
        <v>1.41</v>
      </c>
      <c r="U73" s="206">
        <v>0.75</v>
      </c>
      <c r="V73" s="206">
        <v>2.91</v>
      </c>
      <c r="W73" s="206">
        <v>4.59</v>
      </c>
      <c r="X73" s="206">
        <v>22.71</v>
      </c>
      <c r="Y73" s="206">
        <v>0</v>
      </c>
      <c r="Z73" s="206">
        <v>2.72</v>
      </c>
      <c r="AA73" s="206">
        <v>0.97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204.45</v>
      </c>
      <c r="AP73" s="206">
        <v>0</v>
      </c>
    </row>
    <row r="74" spans="1:42">
      <c r="A74" t="s">
        <v>116</v>
      </c>
      <c r="B74" s="206">
        <v>0</v>
      </c>
      <c r="C74" s="206">
        <v>1.04</v>
      </c>
      <c r="D74" s="206">
        <v>3.87</v>
      </c>
      <c r="E74" s="206">
        <v>0</v>
      </c>
      <c r="F74" s="206">
        <v>10.8</v>
      </c>
      <c r="G74" s="206">
        <v>10.76</v>
      </c>
      <c r="H74" s="206">
        <v>0</v>
      </c>
      <c r="I74" s="206">
        <v>26.81</v>
      </c>
      <c r="J74" s="206">
        <v>1.68</v>
      </c>
      <c r="K74" s="206">
        <v>0.11</v>
      </c>
      <c r="L74" s="206">
        <v>578.49</v>
      </c>
      <c r="M74" s="206">
        <v>0.99</v>
      </c>
      <c r="N74" s="206">
        <v>1.27</v>
      </c>
      <c r="O74" s="206">
        <v>0</v>
      </c>
      <c r="P74" s="206">
        <v>1.49</v>
      </c>
      <c r="Q74" s="206">
        <v>6.7</v>
      </c>
      <c r="R74" s="206">
        <v>0.23</v>
      </c>
      <c r="S74" s="206">
        <v>0.28999999999999998</v>
      </c>
      <c r="T74" s="206">
        <v>1.41</v>
      </c>
      <c r="U74" s="206">
        <v>0.75</v>
      </c>
      <c r="V74" s="206">
        <v>2.91</v>
      </c>
      <c r="W74" s="206">
        <v>4.59</v>
      </c>
      <c r="X74" s="206">
        <v>22.71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3.1</v>
      </c>
      <c r="AL74" s="206">
        <v>0</v>
      </c>
      <c r="AM74" s="206">
        <v>0</v>
      </c>
      <c r="AN74" s="206">
        <v>0</v>
      </c>
      <c r="AO74" s="206">
        <v>204.45</v>
      </c>
      <c r="AP74" s="206">
        <v>0</v>
      </c>
    </row>
    <row r="75" spans="1:42">
      <c r="A75" t="s">
        <v>117</v>
      </c>
      <c r="B75" s="206">
        <v>0</v>
      </c>
      <c r="C75" s="206">
        <v>9.2799999999999994</v>
      </c>
      <c r="D75" s="206">
        <v>3.87</v>
      </c>
      <c r="E75" s="206">
        <v>0</v>
      </c>
      <c r="F75" s="206">
        <v>10.8</v>
      </c>
      <c r="G75" s="206">
        <v>10.76</v>
      </c>
      <c r="H75" s="206">
        <v>0</v>
      </c>
      <c r="I75" s="206">
        <v>26.81</v>
      </c>
      <c r="J75" s="206">
        <v>1.68</v>
      </c>
      <c r="K75" s="206">
        <v>0.11</v>
      </c>
      <c r="L75" s="206">
        <v>578.49</v>
      </c>
      <c r="M75" s="206">
        <v>0.99</v>
      </c>
      <c r="N75" s="206">
        <v>1.27</v>
      </c>
      <c r="O75" s="206">
        <v>0</v>
      </c>
      <c r="P75" s="206">
        <v>1.49</v>
      </c>
      <c r="Q75" s="206">
        <v>6.7</v>
      </c>
      <c r="R75" s="206">
        <v>0.23</v>
      </c>
      <c r="S75" s="206">
        <v>0.28999999999999998</v>
      </c>
      <c r="T75" s="206">
        <v>1.41</v>
      </c>
      <c r="U75" s="206">
        <v>0.75</v>
      </c>
      <c r="V75" s="206">
        <v>2.91</v>
      </c>
      <c r="W75" s="206">
        <v>4.59</v>
      </c>
      <c r="X75" s="206">
        <v>2.94</v>
      </c>
      <c r="Y75" s="206">
        <v>0</v>
      </c>
      <c r="Z75" s="206">
        <v>2.72</v>
      </c>
      <c r="AA75" s="206">
        <v>0.97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2.1800000000000002</v>
      </c>
      <c r="AL75" s="206">
        <v>0</v>
      </c>
      <c r="AM75" s="206">
        <v>0</v>
      </c>
      <c r="AN75" s="206">
        <v>0</v>
      </c>
      <c r="AO75" s="206">
        <v>208.8</v>
      </c>
      <c r="AP75" s="206">
        <v>0</v>
      </c>
    </row>
    <row r="76" spans="1:42">
      <c r="A76" t="s">
        <v>118</v>
      </c>
      <c r="B76" s="206">
        <v>0</v>
      </c>
      <c r="C76" s="206">
        <v>9.2799999999999994</v>
      </c>
      <c r="D76" s="206">
        <v>3.87</v>
      </c>
      <c r="E76" s="206">
        <v>0</v>
      </c>
      <c r="F76" s="206">
        <v>10.8</v>
      </c>
      <c r="G76" s="206">
        <v>10.76</v>
      </c>
      <c r="H76" s="206">
        <v>0</v>
      </c>
      <c r="I76" s="206">
        <v>26.81</v>
      </c>
      <c r="J76" s="206">
        <v>1.68</v>
      </c>
      <c r="K76" s="206">
        <v>0.11</v>
      </c>
      <c r="L76" s="206">
        <v>578.49</v>
      </c>
      <c r="M76" s="206">
        <v>0.99</v>
      </c>
      <c r="N76" s="206">
        <v>1.27</v>
      </c>
      <c r="O76" s="206">
        <v>0</v>
      </c>
      <c r="P76" s="206">
        <v>1.49</v>
      </c>
      <c r="Q76" s="206">
        <v>6.7</v>
      </c>
      <c r="R76" s="206">
        <v>0.23</v>
      </c>
      <c r="S76" s="206">
        <v>0.28999999999999998</v>
      </c>
      <c r="T76" s="206">
        <v>1.41</v>
      </c>
      <c r="U76" s="206">
        <v>0.75</v>
      </c>
      <c r="V76" s="206">
        <v>2.91</v>
      </c>
      <c r="W76" s="206">
        <v>4.59</v>
      </c>
      <c r="X76" s="206">
        <v>3.13</v>
      </c>
      <c r="Y76" s="206">
        <v>0</v>
      </c>
      <c r="Z76" s="206">
        <v>2.72</v>
      </c>
      <c r="AA76" s="206">
        <v>0.97</v>
      </c>
      <c r="AB76" s="206">
        <v>0</v>
      </c>
      <c r="AC76" s="206">
        <v>16.11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2.1800000000000002</v>
      </c>
      <c r="AL76" s="206">
        <v>0</v>
      </c>
      <c r="AM76" s="206">
        <v>0</v>
      </c>
      <c r="AN76" s="206">
        <v>0</v>
      </c>
      <c r="AO76" s="206">
        <v>208.8</v>
      </c>
      <c r="AP76" s="206">
        <v>0</v>
      </c>
    </row>
    <row r="77" spans="1:42">
      <c r="A77" t="s">
        <v>119</v>
      </c>
      <c r="B77" s="206">
        <v>0</v>
      </c>
      <c r="C77" s="206">
        <v>9.2799999999999994</v>
      </c>
      <c r="D77" s="206">
        <v>3.87</v>
      </c>
      <c r="E77" s="206">
        <v>0</v>
      </c>
      <c r="F77" s="206">
        <v>21.56</v>
      </c>
      <c r="G77" s="206">
        <v>0</v>
      </c>
      <c r="H77" s="206">
        <v>0</v>
      </c>
      <c r="I77" s="206">
        <v>26.81</v>
      </c>
      <c r="J77" s="206">
        <v>1.68</v>
      </c>
      <c r="K77" s="206">
        <v>0.11</v>
      </c>
      <c r="L77" s="206">
        <v>578.49</v>
      </c>
      <c r="M77" s="206">
        <v>0.99</v>
      </c>
      <c r="N77" s="206">
        <v>1.27</v>
      </c>
      <c r="O77" s="206">
        <v>0</v>
      </c>
      <c r="P77" s="206">
        <v>1.49</v>
      </c>
      <c r="Q77" s="206">
        <v>6.7</v>
      </c>
      <c r="R77" s="206">
        <v>0.23</v>
      </c>
      <c r="S77" s="206">
        <v>0.28999999999999998</v>
      </c>
      <c r="T77" s="206">
        <v>1.41</v>
      </c>
      <c r="U77" s="206">
        <v>0.75</v>
      </c>
      <c r="V77" s="206">
        <v>2.91</v>
      </c>
      <c r="W77" s="206">
        <v>4.59</v>
      </c>
      <c r="X77" s="206">
        <v>3.13</v>
      </c>
      <c r="Y77" s="206">
        <v>0</v>
      </c>
      <c r="Z77" s="206">
        <v>2.72</v>
      </c>
      <c r="AA77" s="206">
        <v>0.97</v>
      </c>
      <c r="AB77" s="206">
        <v>0</v>
      </c>
      <c r="AC77" s="206">
        <v>16.11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2.1800000000000002</v>
      </c>
      <c r="AL77" s="206">
        <v>0</v>
      </c>
      <c r="AM77" s="206">
        <v>0</v>
      </c>
      <c r="AN77" s="206">
        <v>0</v>
      </c>
      <c r="AO77" s="206">
        <v>208.8</v>
      </c>
      <c r="AP77" s="206">
        <v>0</v>
      </c>
    </row>
    <row r="78" spans="1:42">
      <c r="A78" t="s">
        <v>120</v>
      </c>
      <c r="B78" s="206">
        <v>0</v>
      </c>
      <c r="C78" s="206">
        <v>9.2799999999999994</v>
      </c>
      <c r="D78" s="206">
        <v>3.87</v>
      </c>
      <c r="E78" s="206">
        <v>0</v>
      </c>
      <c r="F78" s="206">
        <v>21.56</v>
      </c>
      <c r="G78" s="206">
        <v>0</v>
      </c>
      <c r="H78" s="206">
        <v>0</v>
      </c>
      <c r="I78" s="206">
        <v>26.81</v>
      </c>
      <c r="J78" s="206">
        <v>1.68</v>
      </c>
      <c r="K78" s="206">
        <v>0.11</v>
      </c>
      <c r="L78" s="206">
        <v>578.49</v>
      </c>
      <c r="M78" s="206">
        <v>0.99</v>
      </c>
      <c r="N78" s="206">
        <v>1.27</v>
      </c>
      <c r="O78" s="206">
        <v>0</v>
      </c>
      <c r="P78" s="206">
        <v>1.49</v>
      </c>
      <c r="Q78" s="206">
        <v>6.7</v>
      </c>
      <c r="R78" s="206">
        <v>0.23</v>
      </c>
      <c r="S78" s="206">
        <v>0.28999999999999998</v>
      </c>
      <c r="T78" s="206">
        <v>1.41</v>
      </c>
      <c r="U78" s="206">
        <v>0.75</v>
      </c>
      <c r="V78" s="206">
        <v>2.91</v>
      </c>
      <c r="W78" s="206">
        <v>4.59</v>
      </c>
      <c r="X78" s="206">
        <v>3.13</v>
      </c>
      <c r="Y78" s="206">
        <v>0</v>
      </c>
      <c r="Z78" s="206">
        <v>2.72</v>
      </c>
      <c r="AA78" s="206">
        <v>0.97</v>
      </c>
      <c r="AB78" s="206">
        <v>0</v>
      </c>
      <c r="AC78" s="206">
        <v>16.11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2.1800000000000002</v>
      </c>
      <c r="AL78" s="206">
        <v>0</v>
      </c>
      <c r="AM78" s="206">
        <v>0</v>
      </c>
      <c r="AN78" s="206">
        <v>0</v>
      </c>
      <c r="AO78" s="206">
        <v>208.8</v>
      </c>
      <c r="AP78" s="206">
        <v>0</v>
      </c>
    </row>
    <row r="79" spans="1:42">
      <c r="A79" t="s">
        <v>121</v>
      </c>
      <c r="B79" s="206">
        <v>0</v>
      </c>
      <c r="C79" s="206">
        <v>9.2799999999999994</v>
      </c>
      <c r="D79" s="206">
        <v>3.87</v>
      </c>
      <c r="E79" s="206">
        <v>0</v>
      </c>
      <c r="F79" s="206">
        <v>21.56</v>
      </c>
      <c r="G79" s="206">
        <v>0</v>
      </c>
      <c r="H79" s="206">
        <v>0</v>
      </c>
      <c r="I79" s="206">
        <v>26.81</v>
      </c>
      <c r="J79" s="206">
        <v>1.68</v>
      </c>
      <c r="K79" s="206">
        <v>0.11</v>
      </c>
      <c r="L79" s="206">
        <v>578.49</v>
      </c>
      <c r="M79" s="206">
        <v>0.99</v>
      </c>
      <c r="N79" s="206">
        <v>1.27</v>
      </c>
      <c r="O79" s="206">
        <v>0</v>
      </c>
      <c r="P79" s="206">
        <v>1.49</v>
      </c>
      <c r="Q79" s="206">
        <v>6.7</v>
      </c>
      <c r="R79" s="206">
        <v>0.23</v>
      </c>
      <c r="S79" s="206">
        <v>0.28999999999999998</v>
      </c>
      <c r="T79" s="206">
        <v>1.41</v>
      </c>
      <c r="U79" s="206">
        <v>0.75</v>
      </c>
      <c r="V79" s="206">
        <v>2.91</v>
      </c>
      <c r="W79" s="206">
        <v>4.59</v>
      </c>
      <c r="X79" s="206">
        <v>3.49</v>
      </c>
      <c r="Y79" s="206">
        <v>0</v>
      </c>
      <c r="Z79" s="206">
        <v>2.72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2.1800000000000002</v>
      </c>
      <c r="AL79" s="206">
        <v>0</v>
      </c>
      <c r="AM79" s="206">
        <v>0</v>
      </c>
      <c r="AN79" s="206">
        <v>0</v>
      </c>
      <c r="AO79" s="206">
        <v>208.8</v>
      </c>
      <c r="AP79" s="206">
        <v>0</v>
      </c>
    </row>
    <row r="80" spans="1:42">
      <c r="A80" t="s">
        <v>122</v>
      </c>
      <c r="B80" s="206">
        <v>0</v>
      </c>
      <c r="C80" s="206">
        <v>9.2799999999999994</v>
      </c>
      <c r="D80" s="206">
        <v>3.87</v>
      </c>
      <c r="E80" s="206">
        <v>0</v>
      </c>
      <c r="F80" s="206">
        <v>21.56</v>
      </c>
      <c r="G80" s="206">
        <v>0</v>
      </c>
      <c r="H80" s="206">
        <v>0</v>
      </c>
      <c r="I80" s="206">
        <v>26.81</v>
      </c>
      <c r="J80" s="206">
        <v>1.68</v>
      </c>
      <c r="K80" s="206">
        <v>0.11</v>
      </c>
      <c r="L80" s="206">
        <v>578.49</v>
      </c>
      <c r="M80" s="206">
        <v>0.99</v>
      </c>
      <c r="N80" s="206">
        <v>1.27</v>
      </c>
      <c r="O80" s="206">
        <v>0</v>
      </c>
      <c r="P80" s="206">
        <v>1.49</v>
      </c>
      <c r="Q80" s="206">
        <v>6.7</v>
      </c>
      <c r="R80" s="206">
        <v>0.23</v>
      </c>
      <c r="S80" s="206">
        <v>0.28999999999999998</v>
      </c>
      <c r="T80" s="206">
        <v>1.41</v>
      </c>
      <c r="U80" s="206">
        <v>0.75</v>
      </c>
      <c r="V80" s="206">
        <v>2.91</v>
      </c>
      <c r="W80" s="206">
        <v>4.59</v>
      </c>
      <c r="X80" s="206">
        <v>1.58</v>
      </c>
      <c r="Y80" s="206">
        <v>0</v>
      </c>
      <c r="Z80" s="206">
        <v>2.72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208.8</v>
      </c>
      <c r="AP80" s="206">
        <v>0</v>
      </c>
    </row>
    <row r="81" spans="1:42">
      <c r="A81" t="s">
        <v>123</v>
      </c>
      <c r="B81" s="206">
        <v>0</v>
      </c>
      <c r="C81" s="206">
        <v>9.2799999999999994</v>
      </c>
      <c r="D81" s="206">
        <v>3.87</v>
      </c>
      <c r="E81" s="206">
        <v>0</v>
      </c>
      <c r="F81" s="206">
        <v>21.56</v>
      </c>
      <c r="G81" s="206">
        <v>0</v>
      </c>
      <c r="H81" s="206">
        <v>0</v>
      </c>
      <c r="I81" s="206">
        <v>26.81</v>
      </c>
      <c r="J81" s="206">
        <v>1.68</v>
      </c>
      <c r="K81" s="206">
        <v>0.16</v>
      </c>
      <c r="L81" s="206">
        <v>578.49</v>
      </c>
      <c r="M81" s="206">
        <v>0.99</v>
      </c>
      <c r="N81" s="206">
        <v>1.27</v>
      </c>
      <c r="O81" s="206">
        <v>0</v>
      </c>
      <c r="P81" s="206">
        <v>1.49</v>
      </c>
      <c r="Q81" s="206">
        <v>6.7</v>
      </c>
      <c r="R81" s="206">
        <v>0.23</v>
      </c>
      <c r="S81" s="206">
        <v>0.28999999999999998</v>
      </c>
      <c r="T81" s="206">
        <v>1.41</v>
      </c>
      <c r="U81" s="206">
        <v>0.75</v>
      </c>
      <c r="V81" s="206">
        <v>2.79</v>
      </c>
      <c r="W81" s="206">
        <v>4.59</v>
      </c>
      <c r="X81" s="206">
        <v>1.7</v>
      </c>
      <c r="Y81" s="206">
        <v>0</v>
      </c>
      <c r="Z81" s="206">
        <v>2.72</v>
      </c>
      <c r="AA81" s="206">
        <v>0.73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208.8</v>
      </c>
      <c r="AP81" s="206">
        <v>0</v>
      </c>
    </row>
    <row r="82" spans="1:42">
      <c r="A82" t="s">
        <v>124</v>
      </c>
      <c r="B82" s="206">
        <v>0</v>
      </c>
      <c r="C82" s="206">
        <v>9.2799999999999994</v>
      </c>
      <c r="D82" s="206">
        <v>3.87</v>
      </c>
      <c r="E82" s="206">
        <v>0</v>
      </c>
      <c r="F82" s="206">
        <v>21.56</v>
      </c>
      <c r="G82" s="206">
        <v>0</v>
      </c>
      <c r="H82" s="206">
        <v>0</v>
      </c>
      <c r="I82" s="206">
        <v>26.81</v>
      </c>
      <c r="J82" s="206">
        <v>1.68</v>
      </c>
      <c r="K82" s="206">
        <v>0.16</v>
      </c>
      <c r="L82" s="206">
        <v>578.49</v>
      </c>
      <c r="M82" s="206">
        <v>0.99</v>
      </c>
      <c r="N82" s="206">
        <v>1.27</v>
      </c>
      <c r="O82" s="206">
        <v>0</v>
      </c>
      <c r="P82" s="206">
        <v>1.49</v>
      </c>
      <c r="Q82" s="206">
        <v>6.7</v>
      </c>
      <c r="R82" s="206">
        <v>0.23</v>
      </c>
      <c r="S82" s="206">
        <v>0.28999999999999998</v>
      </c>
      <c r="T82" s="206">
        <v>1.41</v>
      </c>
      <c r="U82" s="206">
        <v>0.75</v>
      </c>
      <c r="V82" s="206">
        <v>2.75</v>
      </c>
      <c r="W82" s="206">
        <v>4.59</v>
      </c>
      <c r="X82" s="206">
        <v>1.81</v>
      </c>
      <c r="Y82" s="206">
        <v>0</v>
      </c>
      <c r="Z82" s="206">
        <v>2.72</v>
      </c>
      <c r="AA82" s="206">
        <v>0.73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208.8</v>
      </c>
      <c r="AP82" s="206">
        <v>0</v>
      </c>
    </row>
    <row r="83" spans="1:42">
      <c r="A83" t="s">
        <v>125</v>
      </c>
      <c r="B83" s="206">
        <v>0</v>
      </c>
      <c r="C83" s="206">
        <v>9.2799999999999994</v>
      </c>
      <c r="D83" s="206">
        <v>3.87</v>
      </c>
      <c r="E83" s="206">
        <v>0</v>
      </c>
      <c r="F83" s="206">
        <v>21.56</v>
      </c>
      <c r="G83" s="206">
        <v>0</v>
      </c>
      <c r="H83" s="206">
        <v>0</v>
      </c>
      <c r="I83" s="206">
        <v>26.81</v>
      </c>
      <c r="J83" s="206">
        <v>1.68</v>
      </c>
      <c r="K83" s="206">
        <v>0.16</v>
      </c>
      <c r="L83" s="206">
        <v>578.49</v>
      </c>
      <c r="M83" s="206">
        <v>0.99</v>
      </c>
      <c r="N83" s="206">
        <v>1.27</v>
      </c>
      <c r="O83" s="206">
        <v>0</v>
      </c>
      <c r="P83" s="206">
        <v>1.49</v>
      </c>
      <c r="Q83" s="206">
        <v>6.7</v>
      </c>
      <c r="R83" s="206">
        <v>0.23</v>
      </c>
      <c r="S83" s="206">
        <v>0.28000000000000003</v>
      </c>
      <c r="T83" s="206">
        <v>1.41</v>
      </c>
      <c r="U83" s="206">
        <v>0.75</v>
      </c>
      <c r="V83" s="206">
        <v>1.64</v>
      </c>
      <c r="W83" s="206">
        <v>4.59</v>
      </c>
      <c r="X83" s="206">
        <v>1.81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208.8</v>
      </c>
      <c r="AP83" s="206">
        <v>0</v>
      </c>
    </row>
    <row r="84" spans="1:42">
      <c r="A84" t="s">
        <v>126</v>
      </c>
      <c r="B84" s="206">
        <v>0</v>
      </c>
      <c r="C84" s="206">
        <v>9.2799999999999994</v>
      </c>
      <c r="D84" s="206">
        <v>3.87</v>
      </c>
      <c r="E84" s="206">
        <v>0</v>
      </c>
      <c r="F84" s="206">
        <v>21.56</v>
      </c>
      <c r="G84" s="206">
        <v>0</v>
      </c>
      <c r="H84" s="206">
        <v>0</v>
      </c>
      <c r="I84" s="206">
        <v>26.81</v>
      </c>
      <c r="J84" s="206">
        <v>1.68</v>
      </c>
      <c r="K84" s="206">
        <v>0.16</v>
      </c>
      <c r="L84" s="206">
        <v>578.49</v>
      </c>
      <c r="M84" s="206">
        <v>0.99</v>
      </c>
      <c r="N84" s="206">
        <v>1.27</v>
      </c>
      <c r="O84" s="206">
        <v>0</v>
      </c>
      <c r="P84" s="206">
        <v>1.49</v>
      </c>
      <c r="Q84" s="206">
        <v>6.7</v>
      </c>
      <c r="R84" s="206">
        <v>0.23</v>
      </c>
      <c r="S84" s="206">
        <v>0.28000000000000003</v>
      </c>
      <c r="T84" s="206">
        <v>1.41</v>
      </c>
      <c r="U84" s="206">
        <v>0.75</v>
      </c>
      <c r="V84" s="206">
        <v>1.64</v>
      </c>
      <c r="W84" s="206">
        <v>4.59</v>
      </c>
      <c r="X84" s="206">
        <v>1.81</v>
      </c>
      <c r="Y84" s="206">
        <v>0</v>
      </c>
      <c r="Z84" s="206">
        <v>2.72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208.8</v>
      </c>
      <c r="AP84" s="206">
        <v>0</v>
      </c>
    </row>
    <row r="85" spans="1:42">
      <c r="A85" t="s">
        <v>127</v>
      </c>
      <c r="B85" s="206">
        <v>0</v>
      </c>
      <c r="C85" s="206">
        <v>13.17</v>
      </c>
      <c r="D85" s="206">
        <v>0</v>
      </c>
      <c r="E85" s="206">
        <v>0</v>
      </c>
      <c r="F85" s="206">
        <v>21.56</v>
      </c>
      <c r="G85" s="206">
        <v>0</v>
      </c>
      <c r="H85" s="206">
        <v>0</v>
      </c>
      <c r="I85" s="206">
        <v>26.81</v>
      </c>
      <c r="J85" s="206">
        <v>1.68</v>
      </c>
      <c r="K85" s="206">
        <v>0.16</v>
      </c>
      <c r="L85" s="206">
        <v>578.49</v>
      </c>
      <c r="M85" s="206">
        <v>0.99</v>
      </c>
      <c r="N85" s="206">
        <v>1.27</v>
      </c>
      <c r="O85" s="206">
        <v>0</v>
      </c>
      <c r="P85" s="206">
        <v>1.49</v>
      </c>
      <c r="Q85" s="206">
        <v>6.7</v>
      </c>
      <c r="R85" s="206">
        <v>0.23</v>
      </c>
      <c r="S85" s="206">
        <v>0.28000000000000003</v>
      </c>
      <c r="T85" s="206">
        <v>1.41</v>
      </c>
      <c r="U85" s="206">
        <v>0.75</v>
      </c>
      <c r="V85" s="206">
        <v>1.24</v>
      </c>
      <c r="W85" s="206">
        <v>4.59</v>
      </c>
      <c r="X85" s="206">
        <v>1.81</v>
      </c>
      <c r="Y85" s="206">
        <v>0</v>
      </c>
      <c r="Z85" s="206">
        <v>2.72</v>
      </c>
      <c r="AA85" s="206">
        <v>0.97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208.8</v>
      </c>
      <c r="AP85" s="206">
        <v>0</v>
      </c>
    </row>
    <row r="86" spans="1:42">
      <c r="A86" t="s">
        <v>128</v>
      </c>
      <c r="B86" s="206">
        <v>0</v>
      </c>
      <c r="C86" s="206">
        <v>13.17</v>
      </c>
      <c r="D86" s="206">
        <v>0</v>
      </c>
      <c r="E86" s="206">
        <v>0</v>
      </c>
      <c r="F86" s="206">
        <v>21.56</v>
      </c>
      <c r="G86" s="206">
        <v>0</v>
      </c>
      <c r="H86" s="206">
        <v>0</v>
      </c>
      <c r="I86" s="206">
        <v>26.81</v>
      </c>
      <c r="J86" s="206">
        <v>1.68</v>
      </c>
      <c r="K86" s="206">
        <v>0.16</v>
      </c>
      <c r="L86" s="206">
        <v>578.49</v>
      </c>
      <c r="M86" s="206">
        <v>0.99</v>
      </c>
      <c r="N86" s="206">
        <v>1.27</v>
      </c>
      <c r="O86" s="206">
        <v>0</v>
      </c>
      <c r="P86" s="206">
        <v>1.49</v>
      </c>
      <c r="Q86" s="206">
        <v>6.7</v>
      </c>
      <c r="R86" s="206">
        <v>0.23</v>
      </c>
      <c r="S86" s="206">
        <v>0.28000000000000003</v>
      </c>
      <c r="T86" s="206">
        <v>1.41</v>
      </c>
      <c r="U86" s="206">
        <v>0.75</v>
      </c>
      <c r="V86" s="206">
        <v>1.24</v>
      </c>
      <c r="W86" s="206">
        <v>4.59</v>
      </c>
      <c r="X86" s="206">
        <v>1.81</v>
      </c>
      <c r="Y86" s="206">
        <v>0</v>
      </c>
      <c r="Z86" s="206">
        <v>2.72</v>
      </c>
      <c r="AA86" s="206">
        <v>0.97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208.8</v>
      </c>
      <c r="AP86" s="206">
        <v>0</v>
      </c>
    </row>
    <row r="87" spans="1:42">
      <c r="A87" t="s">
        <v>129</v>
      </c>
      <c r="B87" s="206">
        <v>0</v>
      </c>
      <c r="C87" s="206">
        <v>13.17</v>
      </c>
      <c r="D87" s="206">
        <v>0</v>
      </c>
      <c r="E87" s="206">
        <v>0</v>
      </c>
      <c r="F87" s="206">
        <v>21.56</v>
      </c>
      <c r="G87" s="206">
        <v>0</v>
      </c>
      <c r="H87" s="206">
        <v>0</v>
      </c>
      <c r="I87" s="206">
        <v>26.81</v>
      </c>
      <c r="J87" s="206">
        <v>1.68</v>
      </c>
      <c r="K87" s="206">
        <v>0.16</v>
      </c>
      <c r="L87" s="206">
        <v>578.49</v>
      </c>
      <c r="M87" s="206">
        <v>0.99</v>
      </c>
      <c r="N87" s="206">
        <v>1.27</v>
      </c>
      <c r="O87" s="206">
        <v>0</v>
      </c>
      <c r="P87" s="206">
        <v>1.49</v>
      </c>
      <c r="Q87" s="206">
        <v>6.7</v>
      </c>
      <c r="R87" s="206">
        <v>0.23</v>
      </c>
      <c r="S87" s="206">
        <v>0.28000000000000003</v>
      </c>
      <c r="T87" s="206">
        <v>1.41</v>
      </c>
      <c r="U87" s="206">
        <v>0.74</v>
      </c>
      <c r="V87" s="206">
        <v>1.24</v>
      </c>
      <c r="W87" s="206">
        <v>4.59</v>
      </c>
      <c r="X87" s="206">
        <v>1.81</v>
      </c>
      <c r="Y87" s="206">
        <v>0</v>
      </c>
      <c r="Z87" s="206">
        <v>2.72</v>
      </c>
      <c r="AA87" s="206">
        <v>0.97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208.8</v>
      </c>
      <c r="AP87" s="206">
        <v>0</v>
      </c>
    </row>
    <row r="88" spans="1:42">
      <c r="A88" t="s">
        <v>130</v>
      </c>
      <c r="B88" s="206">
        <v>0</v>
      </c>
      <c r="C88" s="206">
        <v>13.17</v>
      </c>
      <c r="D88" s="206">
        <v>0</v>
      </c>
      <c r="E88" s="206">
        <v>0</v>
      </c>
      <c r="F88" s="206">
        <v>21.56</v>
      </c>
      <c r="G88" s="206">
        <v>0</v>
      </c>
      <c r="H88" s="206">
        <v>0</v>
      </c>
      <c r="I88" s="206">
        <v>26.81</v>
      </c>
      <c r="J88" s="206">
        <v>1.68</v>
      </c>
      <c r="K88" s="206">
        <v>0.16</v>
      </c>
      <c r="L88" s="206">
        <v>578.49</v>
      </c>
      <c r="M88" s="206">
        <v>0.99</v>
      </c>
      <c r="N88" s="206">
        <v>1.27</v>
      </c>
      <c r="O88" s="206">
        <v>0</v>
      </c>
      <c r="P88" s="206">
        <v>1.49</v>
      </c>
      <c r="Q88" s="206">
        <v>6.7</v>
      </c>
      <c r="R88" s="206">
        <v>0.23</v>
      </c>
      <c r="S88" s="206">
        <v>0.28000000000000003</v>
      </c>
      <c r="T88" s="206">
        <v>1.41</v>
      </c>
      <c r="U88" s="206">
        <v>0.74</v>
      </c>
      <c r="V88" s="206">
        <v>0.9</v>
      </c>
      <c r="W88" s="206">
        <v>4.59</v>
      </c>
      <c r="X88" s="206">
        <v>1.81</v>
      </c>
      <c r="Y88" s="206">
        <v>0</v>
      </c>
      <c r="Z88" s="206">
        <v>2.72</v>
      </c>
      <c r="AA88" s="206">
        <v>0.97</v>
      </c>
      <c r="AB88" s="206">
        <v>0</v>
      </c>
      <c r="AC88" s="206">
        <v>16.7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208.8</v>
      </c>
      <c r="AP88" s="206">
        <v>0</v>
      </c>
    </row>
    <row r="89" spans="1:42">
      <c r="A89" t="s">
        <v>131</v>
      </c>
      <c r="B89" s="206">
        <v>0</v>
      </c>
      <c r="C89" s="206">
        <v>13.17</v>
      </c>
      <c r="D89" s="206">
        <v>0</v>
      </c>
      <c r="E89" s="206">
        <v>0</v>
      </c>
      <c r="F89" s="206">
        <v>21.56</v>
      </c>
      <c r="G89" s="206">
        <v>0</v>
      </c>
      <c r="H89" s="206">
        <v>0</v>
      </c>
      <c r="I89" s="206">
        <v>26.81</v>
      </c>
      <c r="J89" s="206">
        <v>1.68</v>
      </c>
      <c r="K89" s="206">
        <v>0.16</v>
      </c>
      <c r="L89" s="206">
        <v>578.49</v>
      </c>
      <c r="M89" s="206">
        <v>0.99</v>
      </c>
      <c r="N89" s="206">
        <v>1.27</v>
      </c>
      <c r="O89" s="206">
        <v>0</v>
      </c>
      <c r="P89" s="206">
        <v>1.49</v>
      </c>
      <c r="Q89" s="206">
        <v>6.7</v>
      </c>
      <c r="R89" s="206">
        <v>0.23</v>
      </c>
      <c r="S89" s="206">
        <v>0.28000000000000003</v>
      </c>
      <c r="T89" s="206">
        <v>1.41</v>
      </c>
      <c r="U89" s="206">
        <v>0.74</v>
      </c>
      <c r="V89" s="206">
        <v>0.35</v>
      </c>
      <c r="W89" s="206">
        <v>4.59</v>
      </c>
      <c r="X89" s="206">
        <v>1.81</v>
      </c>
      <c r="Y89" s="206">
        <v>0</v>
      </c>
      <c r="Z89" s="206">
        <v>2.72</v>
      </c>
      <c r="AA89" s="206">
        <v>0.97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208.8</v>
      </c>
      <c r="AP89" s="206">
        <v>0</v>
      </c>
    </row>
    <row r="90" spans="1:42">
      <c r="A90" t="s">
        <v>132</v>
      </c>
      <c r="B90" s="206">
        <v>0</v>
      </c>
      <c r="C90" s="206">
        <v>13.17</v>
      </c>
      <c r="D90" s="206">
        <v>0</v>
      </c>
      <c r="E90" s="206">
        <v>0</v>
      </c>
      <c r="F90" s="206">
        <v>21.56</v>
      </c>
      <c r="G90" s="206">
        <v>0</v>
      </c>
      <c r="H90" s="206">
        <v>0</v>
      </c>
      <c r="I90" s="206">
        <v>26.81</v>
      </c>
      <c r="J90" s="206">
        <v>1.68</v>
      </c>
      <c r="K90" s="206">
        <v>0.16</v>
      </c>
      <c r="L90" s="206">
        <v>578.49</v>
      </c>
      <c r="M90" s="206">
        <v>0.99</v>
      </c>
      <c r="N90" s="206">
        <v>1.27</v>
      </c>
      <c r="O90" s="206">
        <v>0</v>
      </c>
      <c r="P90" s="206">
        <v>1.49</v>
      </c>
      <c r="Q90" s="206">
        <v>6.7</v>
      </c>
      <c r="R90" s="206">
        <v>0.23</v>
      </c>
      <c r="S90" s="206">
        <v>0.28000000000000003</v>
      </c>
      <c r="T90" s="206">
        <v>1.41</v>
      </c>
      <c r="U90" s="206">
        <v>0.74</v>
      </c>
      <c r="V90" s="206">
        <v>0.22</v>
      </c>
      <c r="W90" s="206">
        <v>4.59</v>
      </c>
      <c r="X90" s="206">
        <v>1.81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208.8</v>
      </c>
      <c r="AP90" s="206">
        <v>0</v>
      </c>
    </row>
    <row r="91" spans="1:42">
      <c r="A91" t="s">
        <v>133</v>
      </c>
      <c r="B91" s="206">
        <v>0</v>
      </c>
      <c r="C91" s="206">
        <v>13.17</v>
      </c>
      <c r="D91" s="206">
        <v>0</v>
      </c>
      <c r="E91" s="206">
        <v>0</v>
      </c>
      <c r="F91" s="206">
        <v>21.56</v>
      </c>
      <c r="G91" s="206">
        <v>0</v>
      </c>
      <c r="H91" s="206">
        <v>0</v>
      </c>
      <c r="I91" s="206">
        <v>26.81</v>
      </c>
      <c r="J91" s="206">
        <v>1.68</v>
      </c>
      <c r="K91" s="206">
        <v>0.16</v>
      </c>
      <c r="L91" s="206">
        <v>578.49</v>
      </c>
      <c r="M91" s="206">
        <v>0.99</v>
      </c>
      <c r="N91" s="206">
        <v>1.27</v>
      </c>
      <c r="O91" s="206">
        <v>0</v>
      </c>
      <c r="P91" s="206">
        <v>1.49</v>
      </c>
      <c r="Q91" s="206">
        <v>6.7</v>
      </c>
      <c r="R91" s="206">
        <v>0.23</v>
      </c>
      <c r="S91" s="206">
        <v>0.28000000000000003</v>
      </c>
      <c r="T91" s="206">
        <v>1.41</v>
      </c>
      <c r="U91" s="206">
        <v>0.74</v>
      </c>
      <c r="V91" s="206">
        <v>0.22</v>
      </c>
      <c r="W91" s="206">
        <v>4.59</v>
      </c>
      <c r="X91" s="206">
        <v>1.81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208.8</v>
      </c>
      <c r="AP91" s="206">
        <v>0</v>
      </c>
    </row>
    <row r="92" spans="1:42">
      <c r="A92" t="s">
        <v>134</v>
      </c>
      <c r="B92" s="206">
        <v>0</v>
      </c>
      <c r="C92" s="206">
        <v>13.17</v>
      </c>
      <c r="D92" s="206">
        <v>0</v>
      </c>
      <c r="E92" s="206">
        <v>0</v>
      </c>
      <c r="F92" s="206">
        <v>21.56</v>
      </c>
      <c r="G92" s="206">
        <v>0</v>
      </c>
      <c r="H92" s="206">
        <v>0</v>
      </c>
      <c r="I92" s="206">
        <v>26.81</v>
      </c>
      <c r="J92" s="206">
        <v>1.68</v>
      </c>
      <c r="K92" s="206">
        <v>4.6900000000000004</v>
      </c>
      <c r="L92" s="206">
        <v>578.49</v>
      </c>
      <c r="M92" s="206">
        <v>0.99</v>
      </c>
      <c r="N92" s="206">
        <v>1.27</v>
      </c>
      <c r="O92" s="206">
        <v>0</v>
      </c>
      <c r="P92" s="206">
        <v>1.49</v>
      </c>
      <c r="Q92" s="206">
        <v>6.7</v>
      </c>
      <c r="R92" s="206">
        <v>6.5</v>
      </c>
      <c r="S92" s="206">
        <v>8.1</v>
      </c>
      <c r="T92" s="206">
        <v>1.41</v>
      </c>
      <c r="U92" s="206">
        <v>0.74</v>
      </c>
      <c r="V92" s="206">
        <v>0.22</v>
      </c>
      <c r="W92" s="206">
        <v>4.59</v>
      </c>
      <c r="X92" s="206">
        <v>1.81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208.8</v>
      </c>
      <c r="AP92" s="206">
        <v>0</v>
      </c>
    </row>
    <row r="93" spans="1:42">
      <c r="A93" t="s">
        <v>135</v>
      </c>
      <c r="B93" s="206">
        <v>0</v>
      </c>
      <c r="C93" s="206">
        <v>13.17</v>
      </c>
      <c r="D93" s="206">
        <v>0</v>
      </c>
      <c r="E93" s="206">
        <v>0</v>
      </c>
      <c r="F93" s="206">
        <v>21.56</v>
      </c>
      <c r="G93" s="206">
        <v>0</v>
      </c>
      <c r="H93" s="206">
        <v>0</v>
      </c>
      <c r="I93" s="206">
        <v>26.81</v>
      </c>
      <c r="J93" s="206">
        <v>1.68</v>
      </c>
      <c r="K93" s="206">
        <v>4.6900000000000004</v>
      </c>
      <c r="L93" s="206">
        <v>578.49</v>
      </c>
      <c r="M93" s="206">
        <v>0.99</v>
      </c>
      <c r="N93" s="206">
        <v>1.27</v>
      </c>
      <c r="O93" s="206">
        <v>0</v>
      </c>
      <c r="P93" s="206">
        <v>1.49</v>
      </c>
      <c r="Q93" s="206">
        <v>6.7</v>
      </c>
      <c r="R93" s="206">
        <v>6.5</v>
      </c>
      <c r="S93" s="206">
        <v>8.1</v>
      </c>
      <c r="T93" s="206">
        <v>1.41</v>
      </c>
      <c r="U93" s="206">
        <v>0.74</v>
      </c>
      <c r="V93" s="206">
        <v>0.22</v>
      </c>
      <c r="W93" s="206">
        <v>4.59</v>
      </c>
      <c r="X93" s="206">
        <v>1.81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208.8</v>
      </c>
      <c r="AP93" s="206">
        <v>0</v>
      </c>
    </row>
    <row r="94" spans="1:42">
      <c r="A94" t="s">
        <v>136</v>
      </c>
      <c r="B94" s="206">
        <v>0</v>
      </c>
      <c r="C94" s="206">
        <v>13.17</v>
      </c>
      <c r="D94" s="206">
        <v>0</v>
      </c>
      <c r="E94" s="206">
        <v>0</v>
      </c>
      <c r="F94" s="206">
        <v>21.56</v>
      </c>
      <c r="G94" s="206">
        <v>0</v>
      </c>
      <c r="H94" s="206">
        <v>0</v>
      </c>
      <c r="I94" s="206">
        <v>26.81</v>
      </c>
      <c r="J94" s="206">
        <v>1.68</v>
      </c>
      <c r="K94" s="206">
        <v>4.6900000000000004</v>
      </c>
      <c r="L94" s="206">
        <v>578.49</v>
      </c>
      <c r="M94" s="206">
        <v>0.99</v>
      </c>
      <c r="N94" s="206">
        <v>1.27</v>
      </c>
      <c r="O94" s="206">
        <v>0</v>
      </c>
      <c r="P94" s="206">
        <v>1.49</v>
      </c>
      <c r="Q94" s="206">
        <v>6.7</v>
      </c>
      <c r="R94" s="206">
        <v>6.5</v>
      </c>
      <c r="S94" s="206">
        <v>8.1</v>
      </c>
      <c r="T94" s="206">
        <v>1.41</v>
      </c>
      <c r="U94" s="206">
        <v>0.74</v>
      </c>
      <c r="V94" s="206">
        <v>0.22</v>
      </c>
      <c r="W94" s="206">
        <v>4.59</v>
      </c>
      <c r="X94" s="206">
        <v>1.81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208.8</v>
      </c>
      <c r="AP94" s="206">
        <v>0</v>
      </c>
    </row>
    <row r="95" spans="1:42">
      <c r="A95" t="s">
        <v>137</v>
      </c>
      <c r="B95" s="206">
        <v>0</v>
      </c>
      <c r="C95" s="206">
        <v>13.17</v>
      </c>
      <c r="D95" s="206">
        <v>0</v>
      </c>
      <c r="E95" s="206">
        <v>0</v>
      </c>
      <c r="F95" s="206">
        <v>21.56</v>
      </c>
      <c r="G95" s="206">
        <v>0</v>
      </c>
      <c r="H95" s="206">
        <v>0</v>
      </c>
      <c r="I95" s="206">
        <v>26.81</v>
      </c>
      <c r="J95" s="206">
        <v>1.68</v>
      </c>
      <c r="K95" s="206">
        <v>4.6900000000000004</v>
      </c>
      <c r="L95" s="206">
        <v>578.49</v>
      </c>
      <c r="M95" s="206">
        <v>0.99</v>
      </c>
      <c r="N95" s="206">
        <v>1.27</v>
      </c>
      <c r="O95" s="206">
        <v>0</v>
      </c>
      <c r="P95" s="206">
        <v>1.49</v>
      </c>
      <c r="Q95" s="206">
        <v>6.7</v>
      </c>
      <c r="R95" s="206">
        <v>6.5</v>
      </c>
      <c r="S95" s="206">
        <v>7.57</v>
      </c>
      <c r="T95" s="206">
        <v>1.41</v>
      </c>
      <c r="U95" s="206">
        <v>0.74</v>
      </c>
      <c r="V95" s="206">
        <v>0.22</v>
      </c>
      <c r="W95" s="206">
        <v>4.59</v>
      </c>
      <c r="X95" s="206">
        <v>1.89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208.8</v>
      </c>
      <c r="AP95" s="206">
        <v>0</v>
      </c>
    </row>
    <row r="96" spans="1:42">
      <c r="A96" t="s">
        <v>138</v>
      </c>
      <c r="B96" s="206">
        <v>0</v>
      </c>
      <c r="C96" s="206">
        <v>13.17</v>
      </c>
      <c r="D96" s="206">
        <v>0</v>
      </c>
      <c r="E96" s="206">
        <v>0</v>
      </c>
      <c r="F96" s="206">
        <v>21.56</v>
      </c>
      <c r="G96" s="206">
        <v>0</v>
      </c>
      <c r="H96" s="206">
        <v>0</v>
      </c>
      <c r="I96" s="206">
        <v>26.81</v>
      </c>
      <c r="J96" s="206">
        <v>1.68</v>
      </c>
      <c r="K96" s="206">
        <v>4.6900000000000004</v>
      </c>
      <c r="L96" s="206">
        <v>578.49</v>
      </c>
      <c r="M96" s="206">
        <v>0.99</v>
      </c>
      <c r="N96" s="206">
        <v>1.27</v>
      </c>
      <c r="O96" s="206">
        <v>0</v>
      </c>
      <c r="P96" s="206">
        <v>1.49</v>
      </c>
      <c r="Q96" s="206">
        <v>6.7</v>
      </c>
      <c r="R96" s="206">
        <v>6.5</v>
      </c>
      <c r="S96" s="206">
        <v>7.57</v>
      </c>
      <c r="T96" s="206">
        <v>1.41</v>
      </c>
      <c r="U96" s="206">
        <v>0.74</v>
      </c>
      <c r="V96" s="206">
        <v>0.22</v>
      </c>
      <c r="W96" s="206">
        <v>4.59</v>
      </c>
      <c r="X96" s="206">
        <v>1.96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208.8</v>
      </c>
      <c r="AP96" s="206">
        <v>0</v>
      </c>
    </row>
    <row r="97" spans="1:42">
      <c r="A97" t="s">
        <v>139</v>
      </c>
      <c r="B97" s="206">
        <v>0</v>
      </c>
      <c r="C97" s="206">
        <v>13.17</v>
      </c>
      <c r="D97" s="206">
        <v>0</v>
      </c>
      <c r="E97" s="206">
        <v>0</v>
      </c>
      <c r="F97" s="206">
        <v>21.56</v>
      </c>
      <c r="G97" s="206">
        <v>0</v>
      </c>
      <c r="H97" s="206">
        <v>0</v>
      </c>
      <c r="I97" s="206">
        <v>26.81</v>
      </c>
      <c r="J97" s="206">
        <v>1.68</v>
      </c>
      <c r="K97" s="206">
        <v>4.6900000000000004</v>
      </c>
      <c r="L97" s="206">
        <v>578.49</v>
      </c>
      <c r="M97" s="206">
        <v>0.99</v>
      </c>
      <c r="N97" s="206">
        <v>1.27</v>
      </c>
      <c r="O97" s="206">
        <v>0</v>
      </c>
      <c r="P97" s="206">
        <v>1.49</v>
      </c>
      <c r="Q97" s="206">
        <v>6.7</v>
      </c>
      <c r="R97" s="206">
        <v>6.5</v>
      </c>
      <c r="S97" s="206">
        <v>7.57</v>
      </c>
      <c r="T97" s="206">
        <v>1.41</v>
      </c>
      <c r="U97" s="206">
        <v>0.74</v>
      </c>
      <c r="V97" s="206">
        <v>0.22</v>
      </c>
      <c r="W97" s="206">
        <v>4.59</v>
      </c>
      <c r="X97" s="206">
        <v>2.04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208.8</v>
      </c>
      <c r="AP97" s="206">
        <v>0</v>
      </c>
    </row>
    <row r="98" spans="1:42">
      <c r="A98" t="s">
        <v>140</v>
      </c>
      <c r="B98" s="206">
        <v>0</v>
      </c>
      <c r="C98" s="206">
        <v>13.17</v>
      </c>
      <c r="D98" s="206">
        <v>0</v>
      </c>
      <c r="E98" s="206">
        <v>0</v>
      </c>
      <c r="F98" s="206">
        <v>21.56</v>
      </c>
      <c r="G98" s="206">
        <v>0</v>
      </c>
      <c r="H98" s="206">
        <v>0</v>
      </c>
      <c r="I98" s="206">
        <v>26.81</v>
      </c>
      <c r="J98" s="206">
        <v>1.68</v>
      </c>
      <c r="K98" s="206">
        <v>4.6900000000000004</v>
      </c>
      <c r="L98" s="206">
        <v>578.49</v>
      </c>
      <c r="M98" s="206">
        <v>0.99</v>
      </c>
      <c r="N98" s="206">
        <v>1.27</v>
      </c>
      <c r="O98" s="206">
        <v>0</v>
      </c>
      <c r="P98" s="206">
        <v>1.49</v>
      </c>
      <c r="Q98" s="206">
        <v>6.7</v>
      </c>
      <c r="R98" s="206">
        <v>6.5</v>
      </c>
      <c r="S98" s="206">
        <v>7.57</v>
      </c>
      <c r="T98" s="206">
        <v>1.41</v>
      </c>
      <c r="U98" s="206">
        <v>0.74</v>
      </c>
      <c r="V98" s="206">
        <v>0.22</v>
      </c>
      <c r="W98" s="206">
        <v>4.59</v>
      </c>
      <c r="X98" s="206">
        <v>2.12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208.8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0.1499174999999999</v>
      </c>
      <c r="D99">
        <f t="shared" si="0"/>
        <v>5.8347500000000004E-2</v>
      </c>
      <c r="E99">
        <f t="shared" si="0"/>
        <v>0</v>
      </c>
      <c r="F99">
        <f t="shared" si="0"/>
        <v>0.14557999999999996</v>
      </c>
      <c r="G99">
        <f t="shared" si="0"/>
        <v>0.30043000000000003</v>
      </c>
      <c r="H99">
        <f t="shared" si="0"/>
        <v>0</v>
      </c>
      <c r="I99">
        <f t="shared" si="0"/>
        <v>0.60466500000000001</v>
      </c>
      <c r="J99">
        <f t="shared" si="0"/>
        <v>4.0320000000000092E-2</v>
      </c>
      <c r="K99">
        <f t="shared" si="0"/>
        <v>3.4329999999999944E-2</v>
      </c>
      <c r="L99">
        <f t="shared" si="0"/>
        <v>13.88375999999999</v>
      </c>
      <c r="M99">
        <f t="shared" si="0"/>
        <v>2.3759999999999969E-2</v>
      </c>
      <c r="N99">
        <f t="shared" si="0"/>
        <v>3.0479999999999972E-2</v>
      </c>
      <c r="O99">
        <f t="shared" si="0"/>
        <v>0</v>
      </c>
      <c r="P99">
        <f t="shared" si="0"/>
        <v>4.6325000000000068E-2</v>
      </c>
      <c r="Q99">
        <f t="shared" si="0"/>
        <v>0.16080000000000008</v>
      </c>
      <c r="R99">
        <f t="shared" si="0"/>
        <v>1.5827500000000005E-2</v>
      </c>
      <c r="S99">
        <f t="shared" si="0"/>
        <v>5.6369999999999941E-2</v>
      </c>
      <c r="T99">
        <f t="shared" si="0"/>
        <v>3.383999999999994E-2</v>
      </c>
      <c r="U99">
        <f t="shared" si="0"/>
        <v>1.7969999999999989E-2</v>
      </c>
      <c r="V99">
        <f t="shared" si="0"/>
        <v>4.8104999999999981E-2</v>
      </c>
      <c r="W99">
        <f t="shared" si="0"/>
        <v>0.13409249999999978</v>
      </c>
      <c r="X99">
        <f t="shared" si="0"/>
        <v>0.3663624999999997</v>
      </c>
      <c r="Y99">
        <f t="shared" si="0"/>
        <v>0</v>
      </c>
      <c r="Z99">
        <f t="shared" si="0"/>
        <v>0.24936000000000055</v>
      </c>
      <c r="AA99">
        <f t="shared" si="0"/>
        <v>0.11321000000000053</v>
      </c>
      <c r="AB99">
        <f t="shared" si="0"/>
        <v>0</v>
      </c>
      <c r="AC99">
        <f t="shared" si="0"/>
        <v>0.31644750000000005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0.38329500000000016</v>
      </c>
      <c r="AH99">
        <f t="shared" si="0"/>
        <v>0.30367500000000003</v>
      </c>
      <c r="AI99">
        <f t="shared" si="0"/>
        <v>0.65537999999999952</v>
      </c>
      <c r="AJ99">
        <f t="shared" si="0"/>
        <v>0</v>
      </c>
      <c r="AK99">
        <f t="shared" si="0"/>
        <v>0.13930499999999993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4.9851000000000001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44866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89.74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-18</v>
      </c>
      <c r="P3" s="95">
        <v>0</v>
      </c>
      <c r="Q3" s="95">
        <v>0</v>
      </c>
      <c r="R3" s="95">
        <v>0</v>
      </c>
      <c r="S3" s="114">
        <v>0</v>
      </c>
      <c r="U3" s="115">
        <v>-18</v>
      </c>
      <c r="V3" s="116">
        <v>90.03</v>
      </c>
      <c r="W3">
        <v>89.74</v>
      </c>
      <c r="X3">
        <v>-18</v>
      </c>
      <c r="Y3">
        <v>0.28999999999999998</v>
      </c>
      <c r="Z3">
        <v>0</v>
      </c>
    </row>
    <row r="4" spans="1:26">
      <c r="G4" t="s">
        <v>46</v>
      </c>
      <c r="H4" s="115">
        <v>82.03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</v>
      </c>
      <c r="P4" s="88">
        <v>0</v>
      </c>
      <c r="Q4" s="88">
        <v>0</v>
      </c>
      <c r="R4" s="88">
        <v>0</v>
      </c>
      <c r="S4" s="116">
        <v>0</v>
      </c>
      <c r="U4" s="115">
        <v>-2</v>
      </c>
      <c r="V4" s="116">
        <v>82.02</v>
      </c>
      <c r="W4">
        <v>82.03</v>
      </c>
      <c r="X4">
        <v>-2</v>
      </c>
      <c r="Y4">
        <v>0</v>
      </c>
      <c r="Z4">
        <v>0</v>
      </c>
    </row>
    <row r="5" spans="1:26">
      <c r="G5" t="s">
        <v>47</v>
      </c>
      <c r="H5" s="115">
        <v>78.17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</v>
      </c>
      <c r="P5" s="88">
        <v>0</v>
      </c>
      <c r="Q5" s="88">
        <v>0</v>
      </c>
      <c r="R5" s="88">
        <v>0</v>
      </c>
      <c r="S5" s="116">
        <v>0</v>
      </c>
      <c r="U5" s="115">
        <v>-7</v>
      </c>
      <c r="V5" s="116">
        <v>78.16</v>
      </c>
      <c r="W5">
        <v>78.17</v>
      </c>
      <c r="X5">
        <v>-7</v>
      </c>
      <c r="Y5">
        <v>0</v>
      </c>
      <c r="Z5">
        <v>0</v>
      </c>
    </row>
    <row r="6" spans="1:26">
      <c r="G6" t="s">
        <v>48</v>
      </c>
      <c r="H6" s="115">
        <v>61.76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-17</v>
      </c>
      <c r="P6" s="88">
        <v>0</v>
      </c>
      <c r="Q6" s="88">
        <v>0</v>
      </c>
      <c r="R6" s="88">
        <v>0</v>
      </c>
      <c r="S6" s="116">
        <v>0</v>
      </c>
      <c r="U6" s="115">
        <v>-17</v>
      </c>
      <c r="V6" s="116">
        <v>61.76</v>
      </c>
      <c r="W6">
        <v>61.76</v>
      </c>
      <c r="X6">
        <v>-17</v>
      </c>
      <c r="Y6">
        <v>0</v>
      </c>
      <c r="Z6">
        <v>0</v>
      </c>
    </row>
    <row r="7" spans="1:26">
      <c r="G7" t="s">
        <v>49</v>
      </c>
      <c r="H7" s="115">
        <v>23.16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-42</v>
      </c>
      <c r="P7" s="88">
        <v>0</v>
      </c>
      <c r="Q7" s="88">
        <v>0</v>
      </c>
      <c r="R7" s="88">
        <v>0</v>
      </c>
      <c r="S7" s="116">
        <v>0</v>
      </c>
      <c r="U7" s="115">
        <v>-42</v>
      </c>
      <c r="V7" s="116">
        <v>23.16</v>
      </c>
      <c r="W7">
        <v>23.16</v>
      </c>
      <c r="X7">
        <v>-42</v>
      </c>
      <c r="Y7">
        <v>0</v>
      </c>
      <c r="Z7">
        <v>0</v>
      </c>
    </row>
    <row r="8" spans="1:26">
      <c r="G8" t="s">
        <v>50</v>
      </c>
      <c r="H8" s="115">
        <v>13.51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-47</v>
      </c>
      <c r="P8" s="88">
        <v>0</v>
      </c>
      <c r="Q8" s="88">
        <v>0</v>
      </c>
      <c r="R8" s="88">
        <v>0</v>
      </c>
      <c r="S8" s="116">
        <v>0</v>
      </c>
      <c r="U8" s="115">
        <v>-47</v>
      </c>
      <c r="V8" s="116">
        <v>13.51</v>
      </c>
      <c r="W8">
        <v>13.51</v>
      </c>
      <c r="X8">
        <v>-47</v>
      </c>
      <c r="Y8">
        <v>0</v>
      </c>
      <c r="Z8">
        <v>0</v>
      </c>
    </row>
    <row r="9" spans="1:26">
      <c r="G9" t="s">
        <v>51</v>
      </c>
      <c r="H9" s="115">
        <v>26.06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-37</v>
      </c>
      <c r="P9" s="88">
        <v>0</v>
      </c>
      <c r="Q9" s="88">
        <v>0</v>
      </c>
      <c r="R9" s="88">
        <v>0</v>
      </c>
      <c r="S9" s="116">
        <v>0</v>
      </c>
      <c r="U9" s="115">
        <v>-37</v>
      </c>
      <c r="V9" s="116">
        <v>26.06</v>
      </c>
      <c r="W9">
        <v>26.06</v>
      </c>
      <c r="X9">
        <v>-37</v>
      </c>
      <c r="Y9">
        <v>0</v>
      </c>
      <c r="Z9">
        <v>0</v>
      </c>
    </row>
    <row r="10" spans="1:26">
      <c r="G10" t="s">
        <v>52</v>
      </c>
      <c r="H10" s="115">
        <v>16.41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-42</v>
      </c>
      <c r="P10" s="88">
        <v>0</v>
      </c>
      <c r="Q10" s="88">
        <v>0</v>
      </c>
      <c r="R10" s="88">
        <v>0</v>
      </c>
      <c r="S10" s="116">
        <v>0</v>
      </c>
      <c r="U10" s="115">
        <v>-42</v>
      </c>
      <c r="V10" s="116">
        <v>16.399999999999999</v>
      </c>
      <c r="W10">
        <v>16.41</v>
      </c>
      <c r="X10">
        <v>-42</v>
      </c>
      <c r="Y10">
        <v>0</v>
      </c>
      <c r="Z10">
        <v>0</v>
      </c>
    </row>
    <row r="11" spans="1:26">
      <c r="G11" t="s">
        <v>53</v>
      </c>
      <c r="H11" s="115">
        <v>18.34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-47</v>
      </c>
      <c r="P11" s="88">
        <v>0</v>
      </c>
      <c r="Q11" s="88">
        <v>0</v>
      </c>
      <c r="R11" s="88">
        <v>0</v>
      </c>
      <c r="S11" s="116">
        <v>0</v>
      </c>
      <c r="U11" s="115">
        <v>-47</v>
      </c>
      <c r="V11" s="116">
        <v>18.34</v>
      </c>
      <c r="W11">
        <v>18.34</v>
      </c>
      <c r="X11">
        <v>-47</v>
      </c>
      <c r="Y11">
        <v>0</v>
      </c>
      <c r="Z11">
        <v>0</v>
      </c>
    </row>
    <row r="12" spans="1:26">
      <c r="G12" t="s">
        <v>54</v>
      </c>
      <c r="H12" s="115">
        <v>9.65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0</v>
      </c>
      <c r="O12" s="88">
        <v>-47</v>
      </c>
      <c r="P12" s="88">
        <v>0</v>
      </c>
      <c r="Q12" s="88">
        <v>0</v>
      </c>
      <c r="R12" s="88">
        <v>0</v>
      </c>
      <c r="S12" s="116">
        <v>0</v>
      </c>
      <c r="U12" s="115">
        <v>-47</v>
      </c>
      <c r="V12" s="116">
        <v>10.130000000000001</v>
      </c>
      <c r="W12">
        <v>9.65</v>
      </c>
      <c r="X12">
        <v>-47</v>
      </c>
      <c r="Y12">
        <v>0.48</v>
      </c>
      <c r="Z12">
        <v>0</v>
      </c>
    </row>
    <row r="13" spans="1:26">
      <c r="G13" t="s">
        <v>55</v>
      </c>
      <c r="H13" s="115">
        <v>13.51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-47</v>
      </c>
      <c r="P13" s="88">
        <v>0</v>
      </c>
      <c r="Q13" s="88">
        <v>0</v>
      </c>
      <c r="R13" s="88">
        <v>0</v>
      </c>
      <c r="S13" s="116">
        <v>0</v>
      </c>
      <c r="U13" s="115">
        <v>-47</v>
      </c>
      <c r="V13" s="116">
        <v>13.51</v>
      </c>
      <c r="W13">
        <v>13.51</v>
      </c>
      <c r="X13">
        <v>-47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-47</v>
      </c>
      <c r="P14" s="88">
        <v>0</v>
      </c>
      <c r="Q14" s="88">
        <v>0</v>
      </c>
      <c r="R14" s="88">
        <v>0</v>
      </c>
      <c r="S14" s="116">
        <v>0</v>
      </c>
      <c r="U14" s="115">
        <v>-47</v>
      </c>
      <c r="V14" s="116">
        <v>0</v>
      </c>
      <c r="W14">
        <v>0</v>
      </c>
      <c r="X14">
        <v>-47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-47</v>
      </c>
      <c r="P15" s="88">
        <v>0</v>
      </c>
      <c r="Q15" s="88">
        <v>0</v>
      </c>
      <c r="R15" s="88">
        <v>0</v>
      </c>
      <c r="S15" s="116">
        <v>0</v>
      </c>
      <c r="U15" s="115">
        <v>-47</v>
      </c>
      <c r="V15" s="116">
        <v>0</v>
      </c>
      <c r="W15">
        <v>0</v>
      </c>
      <c r="X15">
        <v>-47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-42</v>
      </c>
      <c r="P16" s="88">
        <v>0</v>
      </c>
      <c r="Q16" s="88">
        <v>0</v>
      </c>
      <c r="R16" s="88">
        <v>0</v>
      </c>
      <c r="S16" s="116">
        <v>0</v>
      </c>
      <c r="U16" s="115">
        <v>-42</v>
      </c>
      <c r="V16" s="116">
        <v>0</v>
      </c>
      <c r="W16">
        <v>0</v>
      </c>
      <c r="X16">
        <v>-42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-52</v>
      </c>
      <c r="P17" s="88">
        <v>0</v>
      </c>
      <c r="Q17" s="88">
        <v>0</v>
      </c>
      <c r="R17" s="88">
        <v>0</v>
      </c>
      <c r="S17" s="116">
        <v>0</v>
      </c>
      <c r="U17" s="115">
        <v>-52</v>
      </c>
      <c r="V17" s="116">
        <v>0</v>
      </c>
      <c r="W17">
        <v>0</v>
      </c>
      <c r="X17">
        <v>-52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0.57999999999999996</v>
      </c>
      <c r="N18" s="115">
        <v>0</v>
      </c>
      <c r="O18" s="88">
        <v>-52</v>
      </c>
      <c r="P18" s="88">
        <v>0</v>
      </c>
      <c r="Q18" s="88">
        <v>0</v>
      </c>
      <c r="R18" s="88">
        <v>0</v>
      </c>
      <c r="S18" s="116">
        <v>0</v>
      </c>
      <c r="U18" s="115">
        <v>-52</v>
      </c>
      <c r="V18" s="116">
        <v>0.57999999999999996</v>
      </c>
      <c r="W18">
        <v>0</v>
      </c>
      <c r="X18">
        <v>-52</v>
      </c>
      <c r="Y18">
        <v>0.57999999999999996</v>
      </c>
      <c r="Z18">
        <v>0</v>
      </c>
    </row>
    <row r="19" spans="7:26">
      <c r="G19" t="s">
        <v>61</v>
      </c>
      <c r="H19" s="115">
        <v>28.95</v>
      </c>
      <c r="I19" s="88">
        <v>0</v>
      </c>
      <c r="J19" s="88">
        <v>0</v>
      </c>
      <c r="K19" s="88">
        <v>0</v>
      </c>
      <c r="L19" s="88">
        <v>0</v>
      </c>
      <c r="M19" s="116">
        <v>4.83</v>
      </c>
      <c r="N19" s="115">
        <v>0</v>
      </c>
      <c r="O19" s="88">
        <v>-102</v>
      </c>
      <c r="P19" s="88">
        <v>0</v>
      </c>
      <c r="Q19" s="88">
        <v>0</v>
      </c>
      <c r="R19" s="88">
        <v>0</v>
      </c>
      <c r="S19" s="116">
        <v>0</v>
      </c>
      <c r="U19" s="115">
        <v>-102</v>
      </c>
      <c r="V19" s="116">
        <v>33.78</v>
      </c>
      <c r="W19">
        <v>28.95</v>
      </c>
      <c r="X19">
        <v>-102</v>
      </c>
      <c r="Y19">
        <v>4.83</v>
      </c>
      <c r="Z19">
        <v>0</v>
      </c>
    </row>
    <row r="20" spans="7:26">
      <c r="G20" t="s">
        <v>62</v>
      </c>
      <c r="H20" s="115">
        <v>48.25</v>
      </c>
      <c r="I20" s="88">
        <v>0</v>
      </c>
      <c r="J20" s="88">
        <v>0</v>
      </c>
      <c r="K20" s="88">
        <v>0</v>
      </c>
      <c r="L20" s="88">
        <v>0</v>
      </c>
      <c r="M20" s="116">
        <v>3.09</v>
      </c>
      <c r="N20" s="115">
        <v>0</v>
      </c>
      <c r="O20" s="88">
        <v>-97</v>
      </c>
      <c r="P20" s="88">
        <v>0</v>
      </c>
      <c r="Q20" s="88">
        <v>0</v>
      </c>
      <c r="R20" s="88">
        <v>0</v>
      </c>
      <c r="S20" s="116">
        <v>0</v>
      </c>
      <c r="U20" s="115">
        <v>-97</v>
      </c>
      <c r="V20" s="116">
        <v>51.34</v>
      </c>
      <c r="W20">
        <v>48.25</v>
      </c>
      <c r="X20">
        <v>-97</v>
      </c>
      <c r="Y20">
        <v>3.09</v>
      </c>
      <c r="Z20">
        <v>0</v>
      </c>
    </row>
    <row r="21" spans="7:26">
      <c r="G21" t="s">
        <v>63</v>
      </c>
      <c r="H21" s="115">
        <v>48.25</v>
      </c>
      <c r="I21" s="88">
        <v>0</v>
      </c>
      <c r="J21" s="88">
        <v>0</v>
      </c>
      <c r="K21" s="88">
        <v>0</v>
      </c>
      <c r="L21" s="88">
        <v>0</v>
      </c>
      <c r="M21" s="116">
        <v>2.7</v>
      </c>
      <c r="N21" s="115">
        <v>0</v>
      </c>
      <c r="O21" s="88">
        <v>-102</v>
      </c>
      <c r="P21" s="88">
        <v>0</v>
      </c>
      <c r="Q21" s="88">
        <v>0</v>
      </c>
      <c r="R21" s="88">
        <v>0</v>
      </c>
      <c r="S21" s="116">
        <v>0</v>
      </c>
      <c r="U21" s="115">
        <v>-102</v>
      </c>
      <c r="V21" s="116">
        <v>50.95</v>
      </c>
      <c r="W21">
        <v>48.25</v>
      </c>
      <c r="X21">
        <v>-102</v>
      </c>
      <c r="Y21">
        <v>2.7</v>
      </c>
      <c r="Z21">
        <v>0</v>
      </c>
    </row>
    <row r="22" spans="7:26">
      <c r="G22" t="s">
        <v>64</v>
      </c>
      <c r="H22" s="115">
        <v>33.770000000000003</v>
      </c>
      <c r="I22" s="88">
        <v>0</v>
      </c>
      <c r="J22" s="88">
        <v>0</v>
      </c>
      <c r="K22" s="88">
        <v>0</v>
      </c>
      <c r="L22" s="88">
        <v>0</v>
      </c>
      <c r="M22" s="116">
        <v>2.8</v>
      </c>
      <c r="N22" s="115">
        <v>0</v>
      </c>
      <c r="O22" s="88">
        <v>-107</v>
      </c>
      <c r="P22" s="88">
        <v>0</v>
      </c>
      <c r="Q22" s="88">
        <v>0</v>
      </c>
      <c r="R22" s="88">
        <v>0</v>
      </c>
      <c r="S22" s="116">
        <v>0</v>
      </c>
      <c r="U22" s="115">
        <v>-107</v>
      </c>
      <c r="V22" s="116">
        <v>36.57</v>
      </c>
      <c r="W22">
        <v>33.770000000000003</v>
      </c>
      <c r="X22">
        <v>-107</v>
      </c>
      <c r="Y22">
        <v>2.8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-92</v>
      </c>
      <c r="P23" s="88">
        <v>0</v>
      </c>
      <c r="Q23" s="88">
        <v>0</v>
      </c>
      <c r="R23" s="88">
        <v>0</v>
      </c>
      <c r="S23" s="116">
        <v>0</v>
      </c>
      <c r="U23" s="115">
        <v>-92</v>
      </c>
      <c r="V23" s="116">
        <v>0</v>
      </c>
      <c r="W23">
        <v>0</v>
      </c>
      <c r="X23">
        <v>-92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3.28</v>
      </c>
      <c r="N24" s="115">
        <v>0</v>
      </c>
      <c r="O24" s="88">
        <v>-103</v>
      </c>
      <c r="P24" s="88">
        <v>0</v>
      </c>
      <c r="Q24" s="88">
        <v>0</v>
      </c>
      <c r="R24" s="88">
        <v>0</v>
      </c>
      <c r="S24" s="116">
        <v>0</v>
      </c>
      <c r="U24" s="115">
        <v>-103</v>
      </c>
      <c r="V24" s="116">
        <v>3.28</v>
      </c>
      <c r="W24">
        <v>0</v>
      </c>
      <c r="X24">
        <v>-103</v>
      </c>
      <c r="Y24">
        <v>3.28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3.38</v>
      </c>
      <c r="N25" s="115">
        <v>0</v>
      </c>
      <c r="O25" s="88">
        <v>-93</v>
      </c>
      <c r="P25" s="88">
        <v>0</v>
      </c>
      <c r="Q25" s="88">
        <v>0</v>
      </c>
      <c r="R25" s="88">
        <v>0</v>
      </c>
      <c r="S25" s="116">
        <v>0</v>
      </c>
      <c r="U25" s="115">
        <v>-93</v>
      </c>
      <c r="V25" s="116">
        <v>3.38</v>
      </c>
      <c r="W25">
        <v>0</v>
      </c>
      <c r="X25">
        <v>-93</v>
      </c>
      <c r="Y25">
        <v>3.38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5.98</v>
      </c>
      <c r="N26" s="115">
        <v>0</v>
      </c>
      <c r="O26" s="88">
        <v>-66.69</v>
      </c>
      <c r="P26" s="88">
        <v>0</v>
      </c>
      <c r="Q26" s="88">
        <v>0</v>
      </c>
      <c r="R26" s="88">
        <v>0</v>
      </c>
      <c r="S26" s="116">
        <v>0</v>
      </c>
      <c r="U26" s="115">
        <v>-66.69</v>
      </c>
      <c r="V26" s="116">
        <v>5.98</v>
      </c>
      <c r="W26">
        <v>0</v>
      </c>
      <c r="X26">
        <v>-66.69</v>
      </c>
      <c r="Y26">
        <v>5.98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2.8</v>
      </c>
      <c r="N27" s="115">
        <v>0</v>
      </c>
      <c r="O27" s="88">
        <v>-13</v>
      </c>
      <c r="P27" s="88">
        <v>0</v>
      </c>
      <c r="Q27" s="88">
        <v>0</v>
      </c>
      <c r="R27" s="88">
        <v>0</v>
      </c>
      <c r="S27" s="116">
        <v>0</v>
      </c>
      <c r="U27" s="115">
        <v>-13</v>
      </c>
      <c r="V27" s="116">
        <v>2.8</v>
      </c>
      <c r="W27">
        <v>0</v>
      </c>
      <c r="X27">
        <v>-13</v>
      </c>
      <c r="Y27">
        <v>2.8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4.34</v>
      </c>
      <c r="N28" s="115">
        <v>0</v>
      </c>
      <c r="O28" s="88">
        <v>-74</v>
      </c>
      <c r="P28" s="88">
        <v>0</v>
      </c>
      <c r="Q28" s="88">
        <v>0</v>
      </c>
      <c r="R28" s="88">
        <v>0</v>
      </c>
      <c r="S28" s="116">
        <v>0</v>
      </c>
      <c r="U28" s="115">
        <v>-74</v>
      </c>
      <c r="V28" s="116">
        <v>4.34</v>
      </c>
      <c r="W28">
        <v>0</v>
      </c>
      <c r="X28">
        <v>-74</v>
      </c>
      <c r="Y28">
        <v>4.34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5.98</v>
      </c>
      <c r="N29" s="115">
        <v>0</v>
      </c>
      <c r="O29" s="88">
        <v>-54</v>
      </c>
      <c r="P29" s="88">
        <v>0</v>
      </c>
      <c r="Q29" s="88">
        <v>0</v>
      </c>
      <c r="R29" s="88">
        <v>0</v>
      </c>
      <c r="S29" s="116">
        <v>0</v>
      </c>
      <c r="U29" s="115">
        <v>-54</v>
      </c>
      <c r="V29" s="116">
        <v>5.98</v>
      </c>
      <c r="W29">
        <v>0</v>
      </c>
      <c r="X29">
        <v>-54</v>
      </c>
      <c r="Y29">
        <v>5.98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-70.069999999999993</v>
      </c>
      <c r="P30" s="88">
        <v>0</v>
      </c>
      <c r="Q30" s="88">
        <v>0</v>
      </c>
      <c r="R30" s="88">
        <v>0</v>
      </c>
      <c r="S30" s="116">
        <v>0</v>
      </c>
      <c r="U30" s="115">
        <v>-70.069999999999993</v>
      </c>
      <c r="V30" s="116">
        <v>0</v>
      </c>
      <c r="W30">
        <v>0</v>
      </c>
      <c r="X30">
        <v>-70.069999999999993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4.05</v>
      </c>
      <c r="N31" s="115">
        <v>0</v>
      </c>
      <c r="O31" s="88">
        <v>-65</v>
      </c>
      <c r="P31" s="88">
        <v>-32</v>
      </c>
      <c r="Q31" s="88">
        <v>0</v>
      </c>
      <c r="R31" s="88">
        <v>0</v>
      </c>
      <c r="S31" s="116">
        <v>0</v>
      </c>
      <c r="U31" s="115">
        <v>-97</v>
      </c>
      <c r="V31" s="116">
        <v>4.05</v>
      </c>
      <c r="W31">
        <v>0</v>
      </c>
      <c r="X31">
        <v>-65</v>
      </c>
      <c r="Y31">
        <v>4.05</v>
      </c>
      <c r="Z31">
        <v>-32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4.25</v>
      </c>
      <c r="N32" s="115">
        <v>0</v>
      </c>
      <c r="O32" s="88">
        <v>-60</v>
      </c>
      <c r="P32" s="88">
        <v>-34</v>
      </c>
      <c r="Q32" s="88">
        <v>0</v>
      </c>
      <c r="R32" s="88">
        <v>0</v>
      </c>
      <c r="S32" s="116">
        <v>0</v>
      </c>
      <c r="U32" s="115">
        <v>-94</v>
      </c>
      <c r="V32" s="116">
        <v>4.25</v>
      </c>
      <c r="W32">
        <v>0</v>
      </c>
      <c r="X32">
        <v>-60</v>
      </c>
      <c r="Y32">
        <v>4.25</v>
      </c>
      <c r="Z32">
        <v>-34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5.5</v>
      </c>
      <c r="N33" s="115">
        <v>0</v>
      </c>
      <c r="O33" s="88">
        <v>-80</v>
      </c>
      <c r="P33" s="88">
        <v>-54</v>
      </c>
      <c r="Q33" s="88">
        <v>0</v>
      </c>
      <c r="R33" s="88">
        <v>0</v>
      </c>
      <c r="S33" s="116">
        <v>0</v>
      </c>
      <c r="U33" s="115">
        <v>-134</v>
      </c>
      <c r="V33" s="116">
        <v>5.5</v>
      </c>
      <c r="W33">
        <v>0</v>
      </c>
      <c r="X33">
        <v>-80</v>
      </c>
      <c r="Y33">
        <v>5.5</v>
      </c>
      <c r="Z33">
        <v>-54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1.83</v>
      </c>
      <c r="N34" s="115">
        <v>0</v>
      </c>
      <c r="O34" s="88">
        <v>-44</v>
      </c>
      <c r="P34" s="88">
        <v>0</v>
      </c>
      <c r="Q34" s="88">
        <v>0</v>
      </c>
      <c r="R34" s="88">
        <v>0</v>
      </c>
      <c r="S34" s="116">
        <v>0</v>
      </c>
      <c r="U34" s="115">
        <v>-44</v>
      </c>
      <c r="V34" s="116">
        <v>1.83</v>
      </c>
      <c r="W34">
        <v>0</v>
      </c>
      <c r="X34">
        <v>-44</v>
      </c>
      <c r="Y34">
        <v>1.83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2.5099999999999998</v>
      </c>
      <c r="N35" s="115">
        <v>0</v>
      </c>
      <c r="O35" s="88">
        <v>-39</v>
      </c>
      <c r="P35" s="88">
        <v>0</v>
      </c>
      <c r="Q35" s="88">
        <v>0</v>
      </c>
      <c r="R35" s="88">
        <v>0</v>
      </c>
      <c r="S35" s="116">
        <v>0</v>
      </c>
      <c r="U35" s="115">
        <v>-39</v>
      </c>
      <c r="V35" s="116">
        <v>2.5099999999999998</v>
      </c>
      <c r="W35">
        <v>0</v>
      </c>
      <c r="X35">
        <v>-39</v>
      </c>
      <c r="Y35">
        <v>2.5099999999999998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3.96</v>
      </c>
      <c r="W36">
        <v>0</v>
      </c>
      <c r="X36">
        <v>0</v>
      </c>
      <c r="Y36">
        <v>3.96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108.08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108.08</v>
      </c>
      <c r="W50">
        <v>108.08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100.36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100.36</v>
      </c>
      <c r="W51">
        <v>100.36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118.7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118.7</v>
      </c>
      <c r="W52">
        <v>118.7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140.88999999999999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140.88999999999999</v>
      </c>
      <c r="W53">
        <v>140.88999999999999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130.28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130.28</v>
      </c>
      <c r="W54">
        <v>130.28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101.33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101.32</v>
      </c>
      <c r="W55">
        <v>101.33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80.099999999999994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80.099999999999994</v>
      </c>
      <c r="W56">
        <v>80.099999999999994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71.41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71.41</v>
      </c>
      <c r="W57">
        <v>71.41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74.31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74.3</v>
      </c>
      <c r="W58">
        <v>74.31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82.99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82.99</v>
      </c>
      <c r="W59">
        <v>82.99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93.61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93.6</v>
      </c>
      <c r="W60">
        <v>93.61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113.87</v>
      </c>
      <c r="I61" s="88">
        <v>0</v>
      </c>
      <c r="J61" s="88">
        <v>0</v>
      </c>
      <c r="K61" s="88">
        <v>0</v>
      </c>
      <c r="L61" s="88">
        <v>0</v>
      </c>
      <c r="M61" s="116">
        <v>2.3199999999999998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116.19</v>
      </c>
      <c r="W61">
        <v>113.87</v>
      </c>
      <c r="X61">
        <v>0</v>
      </c>
      <c r="Y61">
        <v>2.3199999999999998</v>
      </c>
      <c r="Z61">
        <v>0</v>
      </c>
    </row>
    <row r="62" spans="7:26">
      <c r="G62" t="s">
        <v>104</v>
      </c>
      <c r="H62" s="115">
        <v>136.07</v>
      </c>
      <c r="I62" s="88">
        <v>0</v>
      </c>
      <c r="J62" s="88">
        <v>0</v>
      </c>
      <c r="K62" s="88">
        <v>0</v>
      </c>
      <c r="L62" s="88">
        <v>0</v>
      </c>
      <c r="M62" s="116">
        <v>1.83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137.9</v>
      </c>
      <c r="W62">
        <v>136.07</v>
      </c>
      <c r="X62">
        <v>0</v>
      </c>
      <c r="Y62">
        <v>1.83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3.09</v>
      </c>
      <c r="W63">
        <v>0</v>
      </c>
      <c r="X63">
        <v>0</v>
      </c>
      <c r="Y63">
        <v>3.09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3.96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3.96</v>
      </c>
      <c r="W64">
        <v>0</v>
      </c>
      <c r="X64">
        <v>0</v>
      </c>
      <c r="Y64">
        <v>3.96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0.1</v>
      </c>
      <c r="W65">
        <v>0</v>
      </c>
      <c r="X65">
        <v>0</v>
      </c>
      <c r="Y65">
        <v>0.1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5.0199999999999996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5.0199999999999996</v>
      </c>
      <c r="W66">
        <v>0</v>
      </c>
      <c r="X66">
        <v>0</v>
      </c>
      <c r="Y66">
        <v>5.0199999999999996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6.08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6.08</v>
      </c>
      <c r="W67">
        <v>0</v>
      </c>
      <c r="X67">
        <v>0</v>
      </c>
      <c r="Y67">
        <v>6.08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9.65</v>
      </c>
      <c r="W68">
        <v>0</v>
      </c>
      <c r="X68">
        <v>0</v>
      </c>
      <c r="Y68">
        <v>9.65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4.25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4.25</v>
      </c>
      <c r="W69">
        <v>0</v>
      </c>
      <c r="X69">
        <v>0</v>
      </c>
      <c r="Y69">
        <v>4.25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4.63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4.63</v>
      </c>
      <c r="W70">
        <v>0</v>
      </c>
      <c r="X70">
        <v>0</v>
      </c>
      <c r="Y70">
        <v>4.63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9.07</v>
      </c>
      <c r="W71">
        <v>0</v>
      </c>
      <c r="X71">
        <v>0</v>
      </c>
      <c r="Y71">
        <v>9.07</v>
      </c>
      <c r="Z71">
        <v>0</v>
      </c>
    </row>
    <row r="72" spans="7:26">
      <c r="G72" t="s">
        <v>114</v>
      </c>
      <c r="H72" s="115">
        <v>0</v>
      </c>
      <c r="I72" s="88">
        <v>9.65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9.65</v>
      </c>
      <c r="W72">
        <v>0</v>
      </c>
      <c r="X72">
        <v>9.65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24.13</v>
      </c>
      <c r="J73" s="88">
        <v>0</v>
      </c>
      <c r="K73" s="88">
        <v>0</v>
      </c>
      <c r="L73" s="88">
        <v>0</v>
      </c>
      <c r="M73" s="116">
        <v>5.1100000000000003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29.24</v>
      </c>
      <c r="W73">
        <v>0</v>
      </c>
      <c r="X73">
        <v>24.13</v>
      </c>
      <c r="Y73">
        <v>5.1100000000000003</v>
      </c>
      <c r="Z73">
        <v>0</v>
      </c>
    </row>
    <row r="74" spans="7:26">
      <c r="G74" t="s">
        <v>116</v>
      </c>
      <c r="H74" s="115">
        <v>0</v>
      </c>
      <c r="I74" s="88">
        <v>38.6</v>
      </c>
      <c r="J74" s="88">
        <v>8.8800000000000008</v>
      </c>
      <c r="K74" s="88">
        <v>0</v>
      </c>
      <c r="L74" s="88">
        <v>0</v>
      </c>
      <c r="M74" s="116">
        <v>6.27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53.75</v>
      </c>
      <c r="W74">
        <v>0</v>
      </c>
      <c r="X74">
        <v>38.6</v>
      </c>
      <c r="Y74">
        <v>6.27</v>
      </c>
      <c r="Z74">
        <v>8.8800000000000008</v>
      </c>
    </row>
    <row r="75" spans="7:26">
      <c r="G75" t="s">
        <v>117</v>
      </c>
      <c r="H75" s="115">
        <v>0</v>
      </c>
      <c r="I75" s="88">
        <v>0</v>
      </c>
      <c r="J75" s="88">
        <v>45.07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54.72</v>
      </c>
      <c r="W75">
        <v>0</v>
      </c>
      <c r="X75">
        <v>0</v>
      </c>
      <c r="Y75">
        <v>9.65</v>
      </c>
      <c r="Z75">
        <v>45.07</v>
      </c>
    </row>
    <row r="76" spans="7:26">
      <c r="G76" t="s">
        <v>118</v>
      </c>
      <c r="H76" s="115">
        <v>0</v>
      </c>
      <c r="I76" s="88">
        <v>0</v>
      </c>
      <c r="J76" s="88">
        <v>33.97</v>
      </c>
      <c r="K76" s="88">
        <v>0</v>
      </c>
      <c r="L76" s="88">
        <v>0</v>
      </c>
      <c r="M76" s="116">
        <v>4.34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38.31</v>
      </c>
      <c r="W76">
        <v>0</v>
      </c>
      <c r="X76">
        <v>0</v>
      </c>
      <c r="Y76">
        <v>4.34</v>
      </c>
      <c r="Z76">
        <v>33.97</v>
      </c>
    </row>
    <row r="77" spans="7:26">
      <c r="G77" t="s">
        <v>119</v>
      </c>
      <c r="H77" s="115">
        <v>0</v>
      </c>
      <c r="I77" s="88">
        <v>0</v>
      </c>
      <c r="J77" s="88">
        <v>21.43</v>
      </c>
      <c r="K77" s="88">
        <v>0</v>
      </c>
      <c r="L77" s="88">
        <v>0</v>
      </c>
      <c r="M77" s="116">
        <v>3.18</v>
      </c>
      <c r="N77" s="115">
        <v>0</v>
      </c>
      <c r="O77" s="88">
        <v>-20</v>
      </c>
      <c r="P77" s="88">
        <v>0</v>
      </c>
      <c r="Q77" s="88">
        <v>0</v>
      </c>
      <c r="R77" s="88">
        <v>0</v>
      </c>
      <c r="S77" s="116">
        <v>0</v>
      </c>
      <c r="U77" s="115">
        <v>-20</v>
      </c>
      <c r="V77" s="116">
        <v>24.61</v>
      </c>
      <c r="W77">
        <v>0</v>
      </c>
      <c r="X77">
        <v>-20</v>
      </c>
      <c r="Y77">
        <v>3.18</v>
      </c>
      <c r="Z77">
        <v>21.43</v>
      </c>
    </row>
    <row r="78" spans="7:26">
      <c r="G78" t="s">
        <v>120</v>
      </c>
      <c r="H78" s="115">
        <v>0</v>
      </c>
      <c r="I78" s="88">
        <v>0</v>
      </c>
      <c r="J78" s="88">
        <v>7.63</v>
      </c>
      <c r="K78" s="88">
        <v>0</v>
      </c>
      <c r="L78" s="88">
        <v>0</v>
      </c>
      <c r="M78" s="116">
        <v>4.34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11.97</v>
      </c>
      <c r="W78">
        <v>0</v>
      </c>
      <c r="X78">
        <v>-30</v>
      </c>
      <c r="Y78">
        <v>4.34</v>
      </c>
      <c r="Z78">
        <v>7.63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-55</v>
      </c>
      <c r="P79" s="88">
        <v>0</v>
      </c>
      <c r="Q79" s="88">
        <v>0</v>
      </c>
      <c r="R79" s="88">
        <v>0</v>
      </c>
      <c r="S79" s="116">
        <v>0</v>
      </c>
      <c r="U79" s="115">
        <v>-55</v>
      </c>
      <c r="V79" s="116">
        <v>0</v>
      </c>
      <c r="W79">
        <v>0</v>
      </c>
      <c r="X79">
        <v>-55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6.08</v>
      </c>
      <c r="N80" s="115">
        <v>0</v>
      </c>
      <c r="O80" s="88">
        <v>-70</v>
      </c>
      <c r="P80" s="88">
        <v>0</v>
      </c>
      <c r="Q80" s="88">
        <v>0</v>
      </c>
      <c r="R80" s="88">
        <v>0</v>
      </c>
      <c r="S80" s="116">
        <v>0</v>
      </c>
      <c r="U80" s="115">
        <v>-70</v>
      </c>
      <c r="V80" s="116">
        <v>6.08</v>
      </c>
      <c r="W80">
        <v>0</v>
      </c>
      <c r="X80">
        <v>-70</v>
      </c>
      <c r="Y80">
        <v>6.08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5.1100000000000003</v>
      </c>
      <c r="N81" s="115">
        <v>0</v>
      </c>
      <c r="O81" s="88">
        <v>-19</v>
      </c>
      <c r="P81" s="88">
        <v>0</v>
      </c>
      <c r="Q81" s="88">
        <v>0</v>
      </c>
      <c r="R81" s="88">
        <v>0</v>
      </c>
      <c r="S81" s="116">
        <v>0</v>
      </c>
      <c r="U81" s="115">
        <v>-19</v>
      </c>
      <c r="V81" s="116">
        <v>5.1100000000000003</v>
      </c>
      <c r="W81">
        <v>0</v>
      </c>
      <c r="X81">
        <v>-19</v>
      </c>
      <c r="Y81">
        <v>5.1100000000000003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-34</v>
      </c>
      <c r="P82" s="88">
        <v>0</v>
      </c>
      <c r="Q82" s="88">
        <v>0</v>
      </c>
      <c r="R82" s="88">
        <v>0</v>
      </c>
      <c r="S82" s="116">
        <v>0</v>
      </c>
      <c r="U82" s="115">
        <v>-34</v>
      </c>
      <c r="V82" s="116">
        <v>9.65</v>
      </c>
      <c r="W82">
        <v>0</v>
      </c>
      <c r="X82">
        <v>-34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6.27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6.27</v>
      </c>
      <c r="W83">
        <v>0</v>
      </c>
      <c r="X83">
        <v>0</v>
      </c>
      <c r="Y83">
        <v>6.27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6.76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6.76</v>
      </c>
      <c r="W84">
        <v>0</v>
      </c>
      <c r="X84">
        <v>0</v>
      </c>
      <c r="Y84">
        <v>6.76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7.43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7.43</v>
      </c>
      <c r="W85">
        <v>0</v>
      </c>
      <c r="X85">
        <v>0</v>
      </c>
      <c r="Y85">
        <v>7.43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0.68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0.68</v>
      </c>
      <c r="W86">
        <v>0</v>
      </c>
      <c r="X86">
        <v>0</v>
      </c>
      <c r="Y86">
        <v>0.68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6.27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6.27</v>
      </c>
      <c r="W87">
        <v>0</v>
      </c>
      <c r="X87">
        <v>0</v>
      </c>
      <c r="Y87">
        <v>6.27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4.25</v>
      </c>
      <c r="N88" s="115">
        <v>0</v>
      </c>
      <c r="O88" s="88">
        <v>-3</v>
      </c>
      <c r="P88" s="88">
        <v>0</v>
      </c>
      <c r="Q88" s="88">
        <v>0</v>
      </c>
      <c r="R88" s="88">
        <v>0</v>
      </c>
      <c r="S88" s="116">
        <v>0</v>
      </c>
      <c r="U88" s="115">
        <v>-3</v>
      </c>
      <c r="V88" s="116">
        <v>4.25</v>
      </c>
      <c r="W88">
        <v>0</v>
      </c>
      <c r="X88">
        <v>-3</v>
      </c>
      <c r="Y88">
        <v>4.25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9.65</v>
      </c>
      <c r="W89">
        <v>0</v>
      </c>
      <c r="X89">
        <v>0</v>
      </c>
      <c r="Y89">
        <v>9.65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2.9</v>
      </c>
      <c r="N90" s="115">
        <v>0</v>
      </c>
      <c r="O90" s="88">
        <v>-3</v>
      </c>
      <c r="P90" s="88">
        <v>0</v>
      </c>
      <c r="Q90" s="88">
        <v>0</v>
      </c>
      <c r="R90" s="88">
        <v>0</v>
      </c>
      <c r="S90" s="116">
        <v>0</v>
      </c>
      <c r="U90" s="115">
        <v>-3</v>
      </c>
      <c r="V90" s="116">
        <v>2.9</v>
      </c>
      <c r="W90">
        <v>0</v>
      </c>
      <c r="X90">
        <v>-3</v>
      </c>
      <c r="Y90">
        <v>2.9</v>
      </c>
      <c r="Z90">
        <v>0</v>
      </c>
    </row>
    <row r="91" spans="7:26">
      <c r="G91" t="s">
        <v>133</v>
      </c>
      <c r="H91" s="115">
        <v>191.07</v>
      </c>
      <c r="I91" s="88">
        <v>0</v>
      </c>
      <c r="J91" s="88">
        <v>0</v>
      </c>
      <c r="K91" s="88">
        <v>0</v>
      </c>
      <c r="L91" s="88">
        <v>0</v>
      </c>
      <c r="M91" s="116">
        <v>2.8</v>
      </c>
      <c r="N91" s="115">
        <v>0</v>
      </c>
      <c r="O91" s="88">
        <v>-34</v>
      </c>
      <c r="P91" s="88">
        <v>0</v>
      </c>
      <c r="Q91" s="88">
        <v>0</v>
      </c>
      <c r="R91" s="88">
        <v>0</v>
      </c>
      <c r="S91" s="116">
        <v>0</v>
      </c>
      <c r="U91" s="115">
        <v>-34</v>
      </c>
      <c r="V91" s="116">
        <v>193.87</v>
      </c>
      <c r="W91">
        <v>191.07</v>
      </c>
      <c r="X91">
        <v>-34</v>
      </c>
      <c r="Y91">
        <v>2.8</v>
      </c>
      <c r="Z91">
        <v>0</v>
      </c>
    </row>
    <row r="92" spans="7:26">
      <c r="G92" t="s">
        <v>134</v>
      </c>
      <c r="H92" s="115">
        <v>193.97</v>
      </c>
      <c r="I92" s="88">
        <v>0</v>
      </c>
      <c r="J92" s="88">
        <v>0</v>
      </c>
      <c r="K92" s="88">
        <v>0</v>
      </c>
      <c r="L92" s="88">
        <v>0</v>
      </c>
      <c r="M92" s="116">
        <v>3.86</v>
      </c>
      <c r="N92" s="115">
        <v>0</v>
      </c>
      <c r="O92" s="88">
        <v>-29</v>
      </c>
      <c r="P92" s="88">
        <v>0</v>
      </c>
      <c r="Q92" s="88">
        <v>0</v>
      </c>
      <c r="R92" s="88">
        <v>0</v>
      </c>
      <c r="S92" s="116">
        <v>0</v>
      </c>
      <c r="U92" s="115">
        <v>-29</v>
      </c>
      <c r="V92" s="116">
        <v>197.82</v>
      </c>
      <c r="W92">
        <v>193.97</v>
      </c>
      <c r="X92">
        <v>-29</v>
      </c>
      <c r="Y92">
        <v>3.86</v>
      </c>
      <c r="Z92">
        <v>0</v>
      </c>
    </row>
    <row r="93" spans="7:26">
      <c r="G93" t="s">
        <v>135</v>
      </c>
      <c r="H93" s="115">
        <v>195.9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195.9</v>
      </c>
      <c r="W93">
        <v>195.9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177.56</v>
      </c>
      <c r="I94" s="88">
        <v>0</v>
      </c>
      <c r="J94" s="88">
        <v>0</v>
      </c>
      <c r="K94" s="88">
        <v>0</v>
      </c>
      <c r="L94" s="88">
        <v>0</v>
      </c>
      <c r="M94" s="116">
        <v>3.18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180.74</v>
      </c>
      <c r="W94">
        <v>177.56</v>
      </c>
      <c r="X94">
        <v>0</v>
      </c>
      <c r="Y94">
        <v>3.18</v>
      </c>
      <c r="Z94">
        <v>0</v>
      </c>
    </row>
    <row r="95" spans="7:26">
      <c r="G95" t="s">
        <v>137</v>
      </c>
      <c r="H95" s="115">
        <v>171.77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173.31</v>
      </c>
      <c r="W95">
        <v>171.77</v>
      </c>
      <c r="X95">
        <v>0</v>
      </c>
      <c r="Y95">
        <v>1.54</v>
      </c>
      <c r="Z95">
        <v>0</v>
      </c>
    </row>
    <row r="96" spans="7:26">
      <c r="G96" t="s">
        <v>138</v>
      </c>
      <c r="H96" s="115">
        <v>178.52</v>
      </c>
      <c r="I96" s="88">
        <v>0</v>
      </c>
      <c r="J96" s="88">
        <v>0</v>
      </c>
      <c r="K96" s="88">
        <v>0</v>
      </c>
      <c r="L96" s="88">
        <v>0</v>
      </c>
      <c r="M96" s="116">
        <v>0.97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179.49</v>
      </c>
      <c r="W96">
        <v>178.52</v>
      </c>
      <c r="X96">
        <v>0</v>
      </c>
      <c r="Y96">
        <v>0.97</v>
      </c>
      <c r="Z96">
        <v>0</v>
      </c>
    </row>
    <row r="97" spans="1:83">
      <c r="G97" t="s">
        <v>139</v>
      </c>
      <c r="H97" s="115">
        <v>198.79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198.79</v>
      </c>
      <c r="W97">
        <v>198.79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188.18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188.18</v>
      </c>
      <c r="W98">
        <v>188.18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0.85982999999999976</v>
      </c>
      <c r="I99" s="111">
        <f t="shared" ref="I99:BQ99" si="1">SUM(I3:I98)/4000</f>
        <v>1.8095E-2</v>
      </c>
      <c r="J99" s="111">
        <f t="shared" si="1"/>
        <v>2.9244999999999997E-2</v>
      </c>
      <c r="K99" s="111">
        <f t="shared" si="1"/>
        <v>0</v>
      </c>
      <c r="L99" s="111">
        <f t="shared" si="1"/>
        <v>0</v>
      </c>
      <c r="M99" s="111">
        <f t="shared" si="1"/>
        <v>5.5730000000000016E-2</v>
      </c>
      <c r="N99" s="110">
        <f t="shared" si="1"/>
        <v>0</v>
      </c>
      <c r="O99" s="111">
        <f t="shared" si="1"/>
        <v>-0.53794000000000008</v>
      </c>
      <c r="P99" s="111">
        <f t="shared" si="1"/>
        <v>-0.03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-0.56794</v>
      </c>
      <c r="V99" s="112">
        <f t="shared" si="1"/>
        <v>0.96288250000000009</v>
      </c>
      <c r="W99">
        <f t="shared" si="1"/>
        <v>0.85982999999999976</v>
      </c>
      <c r="X99">
        <f t="shared" si="1"/>
        <v>-0.519845</v>
      </c>
      <c r="Y99">
        <f t="shared" si="1"/>
        <v>5.5730000000000016E-2</v>
      </c>
      <c r="Z99">
        <f t="shared" si="1"/>
        <v>-7.5500000000000317E-4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489</v>
      </c>
      <c r="AA1" t="s">
        <v>490</v>
      </c>
      <c r="AB1" t="s">
        <v>491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492</v>
      </c>
      <c r="AK1" t="s">
        <v>492</v>
      </c>
      <c r="AL1" t="s">
        <v>493</v>
      </c>
      <c r="AM1" t="s">
        <v>493</v>
      </c>
      <c r="AN1" t="s">
        <v>493</v>
      </c>
      <c r="AO1" t="s">
        <v>493</v>
      </c>
      <c r="AP1" t="s">
        <v>494</v>
      </c>
      <c r="AQ1" t="s">
        <v>495</v>
      </c>
      <c r="AR1" t="s">
        <v>149</v>
      </c>
      <c r="AS1" t="s">
        <v>149</v>
      </c>
      <c r="AT1" t="s">
        <v>149</v>
      </c>
      <c r="AU1" t="s">
        <v>149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502</v>
      </c>
      <c r="BE1" t="s">
        <v>502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44866</v>
      </c>
      <c r="W2" s="30" t="s">
        <v>149</v>
      </c>
      <c r="X2" t="s">
        <v>153</v>
      </c>
      <c r="Y2" t="s">
        <v>246</v>
      </c>
      <c r="Z2" t="s">
        <v>246</v>
      </c>
      <c r="AA2" t="s">
        <v>149</v>
      </c>
      <c r="AB2" t="s">
        <v>404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390</v>
      </c>
      <c r="AN2" t="s">
        <v>258</v>
      </c>
      <c r="AO2" t="s">
        <v>445</v>
      </c>
      <c r="AP2" t="s">
        <v>149</v>
      </c>
      <c r="AQ2" t="s">
        <v>149</v>
      </c>
      <c r="AR2" t="s">
        <v>496</v>
      </c>
      <c r="AS2" t="s">
        <v>497</v>
      </c>
      <c r="AT2" t="s">
        <v>497</v>
      </c>
      <c r="AU2" t="s">
        <v>497</v>
      </c>
      <c r="AV2" t="s">
        <v>497</v>
      </c>
      <c r="AW2" t="s">
        <v>497</v>
      </c>
      <c r="AX2" t="s">
        <v>497</v>
      </c>
      <c r="AY2" t="s">
        <v>498</v>
      </c>
      <c r="AZ2" t="s">
        <v>499</v>
      </c>
      <c r="BA2" t="s">
        <v>500</v>
      </c>
      <c r="BB2" t="s">
        <v>500</v>
      </c>
      <c r="BC2" t="s">
        <v>501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58.839999999999989</v>
      </c>
      <c r="I3" s="95">
        <v>0.72</v>
      </c>
      <c r="J3" s="95">
        <v>6.5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5.91</v>
      </c>
      <c r="Y3">
        <v>24.45</v>
      </c>
      <c r="Z3">
        <v>0</v>
      </c>
      <c r="AA3">
        <v>0</v>
      </c>
      <c r="AB3">
        <v>2.9</v>
      </c>
      <c r="AC3">
        <v>0.68</v>
      </c>
      <c r="AD3">
        <v>0.36</v>
      </c>
      <c r="AE3">
        <v>0.52</v>
      </c>
      <c r="AF3">
        <v>0.93</v>
      </c>
      <c r="AG3">
        <v>0.72</v>
      </c>
      <c r="AH3">
        <v>1.01</v>
      </c>
      <c r="AI3">
        <v>0.63</v>
      </c>
      <c r="AJ3">
        <v>0.59</v>
      </c>
      <c r="AK3">
        <v>0.35</v>
      </c>
      <c r="AL3">
        <v>0.96</v>
      </c>
      <c r="AM3">
        <v>2.9</v>
      </c>
      <c r="AN3">
        <v>0.48</v>
      </c>
      <c r="AO3">
        <v>0.48</v>
      </c>
      <c r="AP3">
        <v>25.09</v>
      </c>
      <c r="AQ3">
        <v>0</v>
      </c>
      <c r="AR3">
        <v>0</v>
      </c>
      <c r="AS3">
        <v>11.29</v>
      </c>
      <c r="AT3">
        <v>0</v>
      </c>
      <c r="AU3">
        <v>179.46</v>
      </c>
      <c r="AV3">
        <v>60.16</v>
      </c>
      <c r="AW3">
        <v>0</v>
      </c>
      <c r="AX3">
        <v>3.79</v>
      </c>
      <c r="AY3">
        <v>18.82</v>
      </c>
      <c r="AZ3">
        <v>10</v>
      </c>
      <c r="BA3">
        <v>50</v>
      </c>
      <c r="BB3">
        <v>20</v>
      </c>
      <c r="BC3">
        <v>50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58.839999999999989</v>
      </c>
      <c r="I4" s="88">
        <v>0.72</v>
      </c>
      <c r="J4" s="88">
        <v>6.5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5.91</v>
      </c>
      <c r="Y4">
        <v>24.45</v>
      </c>
      <c r="Z4">
        <v>0</v>
      </c>
      <c r="AA4">
        <v>0</v>
      </c>
      <c r="AB4">
        <v>2.9</v>
      </c>
      <c r="AC4">
        <v>0.68</v>
      </c>
      <c r="AD4">
        <v>0.36</v>
      </c>
      <c r="AE4">
        <v>0.52</v>
      </c>
      <c r="AF4">
        <v>0.93</v>
      </c>
      <c r="AG4">
        <v>0.72</v>
      </c>
      <c r="AH4">
        <v>1.01</v>
      </c>
      <c r="AI4">
        <v>0.63</v>
      </c>
      <c r="AJ4">
        <v>0.59</v>
      </c>
      <c r="AK4">
        <v>0.35</v>
      </c>
      <c r="AL4">
        <v>0.96</v>
      </c>
      <c r="AM4">
        <v>2.9</v>
      </c>
      <c r="AN4">
        <v>0.48</v>
      </c>
      <c r="AO4">
        <v>0.48</v>
      </c>
      <c r="AP4">
        <v>25.09</v>
      </c>
      <c r="AQ4">
        <v>0</v>
      </c>
      <c r="AR4">
        <v>0</v>
      </c>
      <c r="AS4">
        <v>11.29</v>
      </c>
      <c r="AT4">
        <v>0</v>
      </c>
      <c r="AU4">
        <v>179.46</v>
      </c>
      <c r="AV4">
        <v>60.16</v>
      </c>
      <c r="AW4">
        <v>0</v>
      </c>
      <c r="AX4">
        <v>3.79</v>
      </c>
      <c r="AY4">
        <v>18.82</v>
      </c>
      <c r="AZ4">
        <v>10</v>
      </c>
      <c r="BA4">
        <v>50</v>
      </c>
      <c r="BB4">
        <v>20</v>
      </c>
      <c r="BC4">
        <v>50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58.839999999999989</v>
      </c>
      <c r="I5" s="88">
        <v>0.72</v>
      </c>
      <c r="J5" s="88">
        <v>6.5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5.91</v>
      </c>
      <c r="Y5">
        <v>24.45</v>
      </c>
      <c r="Z5">
        <v>0</v>
      </c>
      <c r="AA5">
        <v>0</v>
      </c>
      <c r="AB5">
        <v>2.9</v>
      </c>
      <c r="AC5">
        <v>0.68</v>
      </c>
      <c r="AD5">
        <v>0.36</v>
      </c>
      <c r="AE5">
        <v>0.52</v>
      </c>
      <c r="AF5">
        <v>0.93</v>
      </c>
      <c r="AG5">
        <v>0.72</v>
      </c>
      <c r="AH5">
        <v>1.01</v>
      </c>
      <c r="AI5">
        <v>0.63</v>
      </c>
      <c r="AJ5">
        <v>0.59</v>
      </c>
      <c r="AK5">
        <v>0.35</v>
      </c>
      <c r="AL5">
        <v>0.96</v>
      </c>
      <c r="AM5">
        <v>2.9</v>
      </c>
      <c r="AN5">
        <v>0.48</v>
      </c>
      <c r="AO5">
        <v>0.48</v>
      </c>
      <c r="AP5">
        <v>25.09</v>
      </c>
      <c r="AQ5">
        <v>0</v>
      </c>
      <c r="AR5">
        <v>0</v>
      </c>
      <c r="AS5">
        <v>11.29</v>
      </c>
      <c r="AT5">
        <v>0</v>
      </c>
      <c r="AU5">
        <v>179.46</v>
      </c>
      <c r="AV5">
        <v>60.16</v>
      </c>
      <c r="AW5">
        <v>0</v>
      </c>
      <c r="AX5">
        <v>3.79</v>
      </c>
      <c r="AY5">
        <v>18.82</v>
      </c>
      <c r="AZ5">
        <v>10</v>
      </c>
      <c r="BA5">
        <v>50</v>
      </c>
      <c r="BB5">
        <v>20</v>
      </c>
      <c r="BC5">
        <v>50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58.839999999999989</v>
      </c>
      <c r="I6" s="88">
        <v>0.72</v>
      </c>
      <c r="J6" s="88">
        <v>6.5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5.91</v>
      </c>
      <c r="Y6">
        <v>24.45</v>
      </c>
      <c r="Z6">
        <v>0</v>
      </c>
      <c r="AA6">
        <v>0</v>
      </c>
      <c r="AB6">
        <v>2.9</v>
      </c>
      <c r="AC6">
        <v>0.68</v>
      </c>
      <c r="AD6">
        <v>0.36</v>
      </c>
      <c r="AE6">
        <v>0.52</v>
      </c>
      <c r="AF6">
        <v>0.93</v>
      </c>
      <c r="AG6">
        <v>0.72</v>
      </c>
      <c r="AH6">
        <v>1.01</v>
      </c>
      <c r="AI6">
        <v>0.63</v>
      </c>
      <c r="AJ6">
        <v>0.59</v>
      </c>
      <c r="AK6">
        <v>0.35</v>
      </c>
      <c r="AL6">
        <v>0.96</v>
      </c>
      <c r="AM6">
        <v>2.9</v>
      </c>
      <c r="AN6">
        <v>0.48</v>
      </c>
      <c r="AO6">
        <v>0.48</v>
      </c>
      <c r="AP6">
        <v>25.09</v>
      </c>
      <c r="AQ6">
        <v>0</v>
      </c>
      <c r="AR6">
        <v>0</v>
      </c>
      <c r="AS6">
        <v>11.29</v>
      </c>
      <c r="AT6">
        <v>0</v>
      </c>
      <c r="AU6">
        <v>179.46</v>
      </c>
      <c r="AV6">
        <v>60.16</v>
      </c>
      <c r="AW6">
        <v>0</v>
      </c>
      <c r="AX6">
        <v>3.79</v>
      </c>
      <c r="AY6">
        <v>18.82</v>
      </c>
      <c r="AZ6">
        <v>10</v>
      </c>
      <c r="BA6">
        <v>50</v>
      </c>
      <c r="BB6">
        <v>20</v>
      </c>
      <c r="BC6">
        <v>50</v>
      </c>
      <c r="BD6">
        <v>0</v>
      </c>
      <c r="BE6">
        <v>0</v>
      </c>
    </row>
    <row r="7" spans="1:57">
      <c r="A7" t="s">
        <v>243</v>
      </c>
      <c r="B7" t="s">
        <v>298</v>
      </c>
      <c r="C7" t="s">
        <v>265</v>
      </c>
      <c r="G7" t="s">
        <v>49</v>
      </c>
      <c r="H7" s="115">
        <v>58.839999999999989</v>
      </c>
      <c r="I7" s="88">
        <v>0.72</v>
      </c>
      <c r="J7" s="88">
        <v>6.5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5.91</v>
      </c>
      <c r="Y7">
        <v>24.45</v>
      </c>
      <c r="Z7">
        <v>0</v>
      </c>
      <c r="AA7">
        <v>0</v>
      </c>
      <c r="AB7">
        <v>2.9</v>
      </c>
      <c r="AC7">
        <v>0.68</v>
      </c>
      <c r="AD7">
        <v>0.36</v>
      </c>
      <c r="AE7">
        <v>0.52</v>
      </c>
      <c r="AF7">
        <v>0.93</v>
      </c>
      <c r="AG7">
        <v>0.72</v>
      </c>
      <c r="AH7">
        <v>1.01</v>
      </c>
      <c r="AI7">
        <v>0.63</v>
      </c>
      <c r="AJ7">
        <v>0.59</v>
      </c>
      <c r="AK7">
        <v>0.35</v>
      </c>
      <c r="AL7">
        <v>0.96</v>
      </c>
      <c r="AM7">
        <v>2.9</v>
      </c>
      <c r="AN7">
        <v>0.48</v>
      </c>
      <c r="AO7">
        <v>0.48</v>
      </c>
      <c r="AP7">
        <v>25.09</v>
      </c>
      <c r="AQ7">
        <v>0</v>
      </c>
      <c r="AR7">
        <v>0</v>
      </c>
      <c r="AS7">
        <v>11.29</v>
      </c>
      <c r="AT7">
        <v>0</v>
      </c>
      <c r="AU7">
        <v>179.46</v>
      </c>
      <c r="AV7">
        <v>60.16</v>
      </c>
      <c r="AW7">
        <v>0</v>
      </c>
      <c r="AX7">
        <v>3.79</v>
      </c>
      <c r="AY7">
        <v>18.82</v>
      </c>
      <c r="AZ7">
        <v>10</v>
      </c>
      <c r="BA7">
        <v>50</v>
      </c>
      <c r="BB7">
        <v>20</v>
      </c>
      <c r="BC7">
        <v>50</v>
      </c>
      <c r="BD7">
        <v>0</v>
      </c>
      <c r="BE7">
        <v>0</v>
      </c>
    </row>
    <row r="8" spans="1:57">
      <c r="A8" t="s">
        <v>244</v>
      </c>
      <c r="B8" t="s">
        <v>340</v>
      </c>
      <c r="C8" t="s">
        <v>237</v>
      </c>
      <c r="G8" t="s">
        <v>50</v>
      </c>
      <c r="H8" s="115">
        <v>58.839999999999989</v>
      </c>
      <c r="I8" s="88">
        <v>0.72</v>
      </c>
      <c r="J8" s="88">
        <v>6.5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5.91</v>
      </c>
      <c r="Y8">
        <v>24.45</v>
      </c>
      <c r="Z8">
        <v>0</v>
      </c>
      <c r="AA8">
        <v>0</v>
      </c>
      <c r="AB8">
        <v>2.9</v>
      </c>
      <c r="AC8">
        <v>0.68</v>
      </c>
      <c r="AD8">
        <v>0.36</v>
      </c>
      <c r="AE8">
        <v>0.52</v>
      </c>
      <c r="AF8">
        <v>0.93</v>
      </c>
      <c r="AG8">
        <v>0.72</v>
      </c>
      <c r="AH8">
        <v>1.01</v>
      </c>
      <c r="AI8">
        <v>0.63</v>
      </c>
      <c r="AJ8">
        <v>0.59</v>
      </c>
      <c r="AK8">
        <v>0.35</v>
      </c>
      <c r="AL8">
        <v>0.96</v>
      </c>
      <c r="AM8">
        <v>2.9</v>
      </c>
      <c r="AN8">
        <v>0.48</v>
      </c>
      <c r="AO8">
        <v>0.48</v>
      </c>
      <c r="AP8">
        <v>25.09</v>
      </c>
      <c r="AQ8">
        <v>0</v>
      </c>
      <c r="AR8">
        <v>0</v>
      </c>
      <c r="AS8">
        <v>11.29</v>
      </c>
      <c r="AT8">
        <v>0</v>
      </c>
      <c r="AU8">
        <v>179.46</v>
      </c>
      <c r="AV8">
        <v>60.16</v>
      </c>
      <c r="AW8">
        <v>0</v>
      </c>
      <c r="AX8">
        <v>3.79</v>
      </c>
      <c r="AY8">
        <v>18.82</v>
      </c>
      <c r="AZ8">
        <v>10</v>
      </c>
      <c r="BA8">
        <v>50</v>
      </c>
      <c r="BB8">
        <v>20</v>
      </c>
      <c r="BC8">
        <v>50</v>
      </c>
      <c r="BD8">
        <v>0</v>
      </c>
      <c r="BE8">
        <v>0</v>
      </c>
    </row>
    <row r="9" spans="1:57">
      <c r="A9" t="s">
        <v>245</v>
      </c>
      <c r="B9" t="s">
        <v>360</v>
      </c>
      <c r="C9" t="s">
        <v>238</v>
      </c>
      <c r="G9" t="s">
        <v>51</v>
      </c>
      <c r="H9" s="115">
        <v>58.839999999999989</v>
      </c>
      <c r="I9" s="88">
        <v>0.72</v>
      </c>
      <c r="J9" s="88">
        <v>6.5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5.91</v>
      </c>
      <c r="Y9">
        <v>24.45</v>
      </c>
      <c r="Z9">
        <v>0</v>
      </c>
      <c r="AA9">
        <v>0</v>
      </c>
      <c r="AB9">
        <v>2.9</v>
      </c>
      <c r="AC9">
        <v>0.68</v>
      </c>
      <c r="AD9">
        <v>0.36</v>
      </c>
      <c r="AE9">
        <v>0.52</v>
      </c>
      <c r="AF9">
        <v>0.93</v>
      </c>
      <c r="AG9">
        <v>0.72</v>
      </c>
      <c r="AH9">
        <v>1.01</v>
      </c>
      <c r="AI9">
        <v>0.63</v>
      </c>
      <c r="AJ9">
        <v>0.59</v>
      </c>
      <c r="AK9">
        <v>0.35</v>
      </c>
      <c r="AL9">
        <v>0.96</v>
      </c>
      <c r="AM9">
        <v>2.9</v>
      </c>
      <c r="AN9">
        <v>0.48</v>
      </c>
      <c r="AO9">
        <v>0.48</v>
      </c>
      <c r="AP9">
        <v>25.09</v>
      </c>
      <c r="AQ9">
        <v>0</v>
      </c>
      <c r="AR9">
        <v>0</v>
      </c>
      <c r="AS9">
        <v>11.29</v>
      </c>
      <c r="AT9">
        <v>0</v>
      </c>
      <c r="AU9">
        <v>179.46</v>
      </c>
      <c r="AV9">
        <v>60.16</v>
      </c>
      <c r="AW9">
        <v>0</v>
      </c>
      <c r="AX9">
        <v>3.79</v>
      </c>
      <c r="AY9">
        <v>18.82</v>
      </c>
      <c r="AZ9">
        <v>10</v>
      </c>
      <c r="BA9">
        <v>50</v>
      </c>
      <c r="BB9">
        <v>20</v>
      </c>
      <c r="BC9">
        <v>50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58.839999999999989</v>
      </c>
      <c r="I10" s="88">
        <v>0.72</v>
      </c>
      <c r="J10" s="88">
        <v>6.5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5.91</v>
      </c>
      <c r="Y10">
        <v>24.45</v>
      </c>
      <c r="Z10">
        <v>0</v>
      </c>
      <c r="AA10">
        <v>0</v>
      </c>
      <c r="AB10">
        <v>2.9</v>
      </c>
      <c r="AC10">
        <v>0.68</v>
      </c>
      <c r="AD10">
        <v>0.36</v>
      </c>
      <c r="AE10">
        <v>0.52</v>
      </c>
      <c r="AF10">
        <v>0.93</v>
      </c>
      <c r="AG10">
        <v>0.72</v>
      </c>
      <c r="AH10">
        <v>1.01</v>
      </c>
      <c r="AI10">
        <v>0.63</v>
      </c>
      <c r="AJ10">
        <v>0.59</v>
      </c>
      <c r="AK10">
        <v>0.35</v>
      </c>
      <c r="AL10">
        <v>0.96</v>
      </c>
      <c r="AM10">
        <v>2.9</v>
      </c>
      <c r="AN10">
        <v>0.48</v>
      </c>
      <c r="AO10">
        <v>0.48</v>
      </c>
      <c r="AP10">
        <v>25.09</v>
      </c>
      <c r="AQ10">
        <v>0</v>
      </c>
      <c r="AR10">
        <v>0</v>
      </c>
      <c r="AS10">
        <v>11.29</v>
      </c>
      <c r="AT10">
        <v>0</v>
      </c>
      <c r="AU10">
        <v>179.46</v>
      </c>
      <c r="AV10">
        <v>60.16</v>
      </c>
      <c r="AW10">
        <v>0</v>
      </c>
      <c r="AX10">
        <v>3.79</v>
      </c>
      <c r="AY10">
        <v>18.82</v>
      </c>
      <c r="AZ10">
        <v>10</v>
      </c>
      <c r="BA10">
        <v>50</v>
      </c>
      <c r="BB10">
        <v>20</v>
      </c>
      <c r="BC10">
        <v>50</v>
      </c>
      <c r="BD10">
        <v>0</v>
      </c>
      <c r="BE10">
        <v>0</v>
      </c>
    </row>
    <row r="11" spans="1:57">
      <c r="A11" t="s">
        <v>246</v>
      </c>
      <c r="C11" t="s">
        <v>341</v>
      </c>
      <c r="G11" t="s">
        <v>53</v>
      </c>
      <c r="H11" s="115">
        <v>58.839999999999989</v>
      </c>
      <c r="I11" s="88">
        <v>0.72</v>
      </c>
      <c r="J11" s="88">
        <v>6.5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5.91</v>
      </c>
      <c r="Y11">
        <v>24.45</v>
      </c>
      <c r="Z11">
        <v>0</v>
      </c>
      <c r="AA11">
        <v>0</v>
      </c>
      <c r="AB11">
        <v>2.9</v>
      </c>
      <c r="AC11">
        <v>0.68</v>
      </c>
      <c r="AD11">
        <v>0.36</v>
      </c>
      <c r="AE11">
        <v>0.52</v>
      </c>
      <c r="AF11">
        <v>0.93</v>
      </c>
      <c r="AG11">
        <v>0.72</v>
      </c>
      <c r="AH11">
        <v>1.01</v>
      </c>
      <c r="AI11">
        <v>0.63</v>
      </c>
      <c r="AJ11">
        <v>0.59</v>
      </c>
      <c r="AK11">
        <v>0.35</v>
      </c>
      <c r="AL11">
        <v>0.96</v>
      </c>
      <c r="AM11">
        <v>2.9</v>
      </c>
      <c r="AN11">
        <v>0.48</v>
      </c>
      <c r="AO11">
        <v>0.48</v>
      </c>
      <c r="AP11">
        <v>25.09</v>
      </c>
      <c r="AQ11">
        <v>0</v>
      </c>
      <c r="AR11">
        <v>0</v>
      </c>
      <c r="AS11">
        <v>11.29</v>
      </c>
      <c r="AT11">
        <v>0</v>
      </c>
      <c r="AU11">
        <v>179.46</v>
      </c>
      <c r="AV11">
        <v>60.16</v>
      </c>
      <c r="AW11">
        <v>0</v>
      </c>
      <c r="AX11">
        <v>3.79</v>
      </c>
      <c r="AY11">
        <v>18.82</v>
      </c>
      <c r="AZ11">
        <v>10</v>
      </c>
      <c r="BA11">
        <v>50</v>
      </c>
      <c r="BB11">
        <v>20</v>
      </c>
      <c r="BC11">
        <v>50</v>
      </c>
      <c r="BD11">
        <v>0</v>
      </c>
      <c r="BE11">
        <v>0</v>
      </c>
    </row>
    <row r="12" spans="1:57">
      <c r="A12" t="s">
        <v>247</v>
      </c>
      <c r="C12" t="s">
        <v>361</v>
      </c>
      <c r="G12" t="s">
        <v>54</v>
      </c>
      <c r="H12" s="115">
        <v>58.839999999999989</v>
      </c>
      <c r="I12" s="88">
        <v>0.72</v>
      </c>
      <c r="J12" s="88">
        <v>6.5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5.91</v>
      </c>
      <c r="Y12">
        <v>24.45</v>
      </c>
      <c r="Z12">
        <v>0</v>
      </c>
      <c r="AA12">
        <v>0</v>
      </c>
      <c r="AB12">
        <v>2.9</v>
      </c>
      <c r="AC12">
        <v>0.68</v>
      </c>
      <c r="AD12">
        <v>0.36</v>
      </c>
      <c r="AE12">
        <v>0.52</v>
      </c>
      <c r="AF12">
        <v>0.93</v>
      </c>
      <c r="AG12">
        <v>0.72</v>
      </c>
      <c r="AH12">
        <v>1.01</v>
      </c>
      <c r="AI12">
        <v>0.63</v>
      </c>
      <c r="AJ12">
        <v>0.59</v>
      </c>
      <c r="AK12">
        <v>0.35</v>
      </c>
      <c r="AL12">
        <v>0.96</v>
      </c>
      <c r="AM12">
        <v>2.9</v>
      </c>
      <c r="AN12">
        <v>0.48</v>
      </c>
      <c r="AO12">
        <v>0.48</v>
      </c>
      <c r="AP12">
        <v>25.09</v>
      </c>
      <c r="AQ12">
        <v>0</v>
      </c>
      <c r="AR12">
        <v>0</v>
      </c>
      <c r="AS12">
        <v>11.29</v>
      </c>
      <c r="AT12">
        <v>0</v>
      </c>
      <c r="AU12">
        <v>179.46</v>
      </c>
      <c r="AV12">
        <v>60.16</v>
      </c>
      <c r="AW12">
        <v>0</v>
      </c>
      <c r="AX12">
        <v>3.79</v>
      </c>
      <c r="AY12">
        <v>18.82</v>
      </c>
      <c r="AZ12">
        <v>10</v>
      </c>
      <c r="BA12">
        <v>50</v>
      </c>
      <c r="BB12">
        <v>20</v>
      </c>
      <c r="BC12">
        <v>50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58.839999999999989</v>
      </c>
      <c r="I13" s="88">
        <v>0.72</v>
      </c>
      <c r="J13" s="88">
        <v>6.5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5.91</v>
      </c>
      <c r="Y13">
        <v>24.45</v>
      </c>
      <c r="Z13">
        <v>0</v>
      </c>
      <c r="AA13">
        <v>0</v>
      </c>
      <c r="AB13">
        <v>2.9</v>
      </c>
      <c r="AC13">
        <v>0.68</v>
      </c>
      <c r="AD13">
        <v>0.36</v>
      </c>
      <c r="AE13">
        <v>0.52</v>
      </c>
      <c r="AF13">
        <v>0.93</v>
      </c>
      <c r="AG13">
        <v>0.72</v>
      </c>
      <c r="AH13">
        <v>1.01</v>
      </c>
      <c r="AI13">
        <v>0.63</v>
      </c>
      <c r="AJ13">
        <v>0.59</v>
      </c>
      <c r="AK13">
        <v>0.35</v>
      </c>
      <c r="AL13">
        <v>0.96</v>
      </c>
      <c r="AM13">
        <v>2.9</v>
      </c>
      <c r="AN13">
        <v>0.48</v>
      </c>
      <c r="AO13">
        <v>0.48</v>
      </c>
      <c r="AP13">
        <v>25.09</v>
      </c>
      <c r="AQ13">
        <v>0</v>
      </c>
      <c r="AR13">
        <v>0</v>
      </c>
      <c r="AS13">
        <v>11.29</v>
      </c>
      <c r="AT13">
        <v>0</v>
      </c>
      <c r="AU13">
        <v>179.46</v>
      </c>
      <c r="AV13">
        <v>60.16</v>
      </c>
      <c r="AW13">
        <v>0</v>
      </c>
      <c r="AX13">
        <v>3.79</v>
      </c>
      <c r="AY13">
        <v>18.82</v>
      </c>
      <c r="AZ13">
        <v>10</v>
      </c>
      <c r="BA13">
        <v>50</v>
      </c>
      <c r="BB13">
        <v>20</v>
      </c>
      <c r="BC13">
        <v>50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58.839999999999989</v>
      </c>
      <c r="I14" s="88">
        <v>0.72</v>
      </c>
      <c r="J14" s="88">
        <v>6.5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5.91</v>
      </c>
      <c r="Y14">
        <v>24.45</v>
      </c>
      <c r="Z14">
        <v>0</v>
      </c>
      <c r="AA14">
        <v>0</v>
      </c>
      <c r="AB14">
        <v>2.9</v>
      </c>
      <c r="AC14">
        <v>0.68</v>
      </c>
      <c r="AD14">
        <v>0.36</v>
      </c>
      <c r="AE14">
        <v>0.52</v>
      </c>
      <c r="AF14">
        <v>0.93</v>
      </c>
      <c r="AG14">
        <v>0.72</v>
      </c>
      <c r="AH14">
        <v>1.01</v>
      </c>
      <c r="AI14">
        <v>0.63</v>
      </c>
      <c r="AJ14">
        <v>0.59</v>
      </c>
      <c r="AK14">
        <v>0.35</v>
      </c>
      <c r="AL14">
        <v>0.96</v>
      </c>
      <c r="AM14">
        <v>2.9</v>
      </c>
      <c r="AN14">
        <v>0.48</v>
      </c>
      <c r="AO14">
        <v>0.48</v>
      </c>
      <c r="AP14">
        <v>25.09</v>
      </c>
      <c r="AQ14">
        <v>0</v>
      </c>
      <c r="AR14">
        <v>0</v>
      </c>
      <c r="AS14">
        <v>11.29</v>
      </c>
      <c r="AT14">
        <v>0</v>
      </c>
      <c r="AU14">
        <v>179.46</v>
      </c>
      <c r="AV14">
        <v>60.16</v>
      </c>
      <c r="AW14">
        <v>0</v>
      </c>
      <c r="AX14">
        <v>3.79</v>
      </c>
      <c r="AY14">
        <v>18.82</v>
      </c>
      <c r="AZ14">
        <v>10</v>
      </c>
      <c r="BA14">
        <v>50</v>
      </c>
      <c r="BB14">
        <v>20</v>
      </c>
      <c r="BC14">
        <v>50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57.86999999999999</v>
      </c>
      <c r="I15" s="88">
        <v>0.72</v>
      </c>
      <c r="J15" s="88">
        <v>6.5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5.91</v>
      </c>
      <c r="Y15">
        <v>24.45</v>
      </c>
      <c r="Z15">
        <v>0</v>
      </c>
      <c r="AA15">
        <v>0</v>
      </c>
      <c r="AB15">
        <v>2.9</v>
      </c>
      <c r="AC15">
        <v>0.68</v>
      </c>
      <c r="AD15">
        <v>0.36</v>
      </c>
      <c r="AE15">
        <v>0.52</v>
      </c>
      <c r="AF15">
        <v>0.93</v>
      </c>
      <c r="AG15">
        <v>0.72</v>
      </c>
      <c r="AH15">
        <v>1.01</v>
      </c>
      <c r="AI15">
        <v>0.63</v>
      </c>
      <c r="AJ15">
        <v>0.59</v>
      </c>
      <c r="AK15">
        <v>0.35</v>
      </c>
      <c r="AL15">
        <v>0.96</v>
      </c>
      <c r="AM15">
        <v>2.9</v>
      </c>
      <c r="AN15">
        <v>0.48</v>
      </c>
      <c r="AO15">
        <v>0.48</v>
      </c>
      <c r="AP15">
        <v>24.12</v>
      </c>
      <c r="AQ15">
        <v>0</v>
      </c>
      <c r="AR15">
        <v>0</v>
      </c>
      <c r="AS15">
        <v>11.29</v>
      </c>
      <c r="AT15">
        <v>0</v>
      </c>
      <c r="AU15">
        <v>179.46</v>
      </c>
      <c r="AV15">
        <v>60.16</v>
      </c>
      <c r="AW15">
        <v>0</v>
      </c>
      <c r="AX15">
        <v>3.79</v>
      </c>
      <c r="AY15">
        <v>18.82</v>
      </c>
      <c r="AZ15">
        <v>10</v>
      </c>
      <c r="BA15">
        <v>50</v>
      </c>
      <c r="BB15">
        <v>20</v>
      </c>
      <c r="BC15">
        <v>50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57.86999999999999</v>
      </c>
      <c r="I16" s="88">
        <v>0.72</v>
      </c>
      <c r="J16" s="88">
        <v>6.5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5.91</v>
      </c>
      <c r="Y16">
        <v>24.45</v>
      </c>
      <c r="Z16">
        <v>0</v>
      </c>
      <c r="AA16">
        <v>0</v>
      </c>
      <c r="AB16">
        <v>2.9</v>
      </c>
      <c r="AC16">
        <v>0.68</v>
      </c>
      <c r="AD16">
        <v>0.36</v>
      </c>
      <c r="AE16">
        <v>0.52</v>
      </c>
      <c r="AF16">
        <v>0.93</v>
      </c>
      <c r="AG16">
        <v>0.72</v>
      </c>
      <c r="AH16">
        <v>1.01</v>
      </c>
      <c r="AI16">
        <v>0.63</v>
      </c>
      <c r="AJ16">
        <v>0.59</v>
      </c>
      <c r="AK16">
        <v>0.35</v>
      </c>
      <c r="AL16">
        <v>0.96</v>
      </c>
      <c r="AM16">
        <v>2.9</v>
      </c>
      <c r="AN16">
        <v>0.48</v>
      </c>
      <c r="AO16">
        <v>0.48</v>
      </c>
      <c r="AP16">
        <v>24.12</v>
      </c>
      <c r="AQ16">
        <v>0</v>
      </c>
      <c r="AR16">
        <v>0</v>
      </c>
      <c r="AS16">
        <v>11.29</v>
      </c>
      <c r="AT16">
        <v>0</v>
      </c>
      <c r="AU16">
        <v>179.46</v>
      </c>
      <c r="AV16">
        <v>60.16</v>
      </c>
      <c r="AW16">
        <v>0</v>
      </c>
      <c r="AX16">
        <v>3.79</v>
      </c>
      <c r="AY16">
        <v>18.82</v>
      </c>
      <c r="AZ16">
        <v>10</v>
      </c>
      <c r="BA16">
        <v>50</v>
      </c>
      <c r="BB16">
        <v>20</v>
      </c>
      <c r="BC16">
        <v>50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57.86999999999999</v>
      </c>
      <c r="I17" s="88">
        <v>0.72</v>
      </c>
      <c r="J17" s="88">
        <v>6.5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5.91</v>
      </c>
      <c r="Y17">
        <v>24.45</v>
      </c>
      <c r="Z17">
        <v>0</v>
      </c>
      <c r="AA17">
        <v>0</v>
      </c>
      <c r="AB17">
        <v>2.9</v>
      </c>
      <c r="AC17">
        <v>0.68</v>
      </c>
      <c r="AD17">
        <v>0.36</v>
      </c>
      <c r="AE17">
        <v>0.52</v>
      </c>
      <c r="AF17">
        <v>0.93</v>
      </c>
      <c r="AG17">
        <v>0.72</v>
      </c>
      <c r="AH17">
        <v>1.01</v>
      </c>
      <c r="AI17">
        <v>0.63</v>
      </c>
      <c r="AJ17">
        <v>0.59</v>
      </c>
      <c r="AK17">
        <v>0.35</v>
      </c>
      <c r="AL17">
        <v>0.96</v>
      </c>
      <c r="AM17">
        <v>2.9</v>
      </c>
      <c r="AN17">
        <v>0.48</v>
      </c>
      <c r="AO17">
        <v>0.48</v>
      </c>
      <c r="AP17">
        <v>24.12</v>
      </c>
      <c r="AQ17">
        <v>0</v>
      </c>
      <c r="AR17">
        <v>0</v>
      </c>
      <c r="AS17">
        <v>11.29</v>
      </c>
      <c r="AT17">
        <v>0</v>
      </c>
      <c r="AU17">
        <v>179.46</v>
      </c>
      <c r="AV17">
        <v>60.16</v>
      </c>
      <c r="AW17">
        <v>0</v>
      </c>
      <c r="AX17">
        <v>3.79</v>
      </c>
      <c r="AY17">
        <v>18.82</v>
      </c>
      <c r="AZ17">
        <v>10</v>
      </c>
      <c r="BA17">
        <v>50</v>
      </c>
      <c r="BB17">
        <v>20</v>
      </c>
      <c r="BC17">
        <v>50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57.86999999999999</v>
      </c>
      <c r="I18" s="88">
        <v>0.72</v>
      </c>
      <c r="J18" s="88">
        <v>6.5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5.91</v>
      </c>
      <c r="Y18">
        <v>24.45</v>
      </c>
      <c r="Z18">
        <v>0</v>
      </c>
      <c r="AA18">
        <v>0</v>
      </c>
      <c r="AB18">
        <v>2.9</v>
      </c>
      <c r="AC18">
        <v>0.68</v>
      </c>
      <c r="AD18">
        <v>0.36</v>
      </c>
      <c r="AE18">
        <v>0.52</v>
      </c>
      <c r="AF18">
        <v>0.93</v>
      </c>
      <c r="AG18">
        <v>0.72</v>
      </c>
      <c r="AH18">
        <v>1.01</v>
      </c>
      <c r="AI18">
        <v>0.63</v>
      </c>
      <c r="AJ18">
        <v>0.59</v>
      </c>
      <c r="AK18">
        <v>0.35</v>
      </c>
      <c r="AL18">
        <v>0.96</v>
      </c>
      <c r="AM18">
        <v>2.9</v>
      </c>
      <c r="AN18">
        <v>0.48</v>
      </c>
      <c r="AO18">
        <v>0.48</v>
      </c>
      <c r="AP18">
        <v>24.12</v>
      </c>
      <c r="AQ18">
        <v>0</v>
      </c>
      <c r="AR18">
        <v>0</v>
      </c>
      <c r="AS18">
        <v>11.29</v>
      </c>
      <c r="AT18">
        <v>0</v>
      </c>
      <c r="AU18">
        <v>179.46</v>
      </c>
      <c r="AV18">
        <v>60.16</v>
      </c>
      <c r="AW18">
        <v>0</v>
      </c>
      <c r="AX18">
        <v>3.79</v>
      </c>
      <c r="AY18">
        <v>18.82</v>
      </c>
      <c r="AZ18">
        <v>10</v>
      </c>
      <c r="BA18">
        <v>50</v>
      </c>
      <c r="BB18">
        <v>20</v>
      </c>
      <c r="BC18">
        <v>50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57.86999999999999</v>
      </c>
      <c r="I19" s="88">
        <v>0.72</v>
      </c>
      <c r="J19" s="88">
        <v>6.46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5.87</v>
      </c>
      <c r="Y19">
        <v>24.45</v>
      </c>
      <c r="Z19">
        <v>0</v>
      </c>
      <c r="AA19">
        <v>0</v>
      </c>
      <c r="AB19">
        <v>2.9</v>
      </c>
      <c r="AC19">
        <v>0.68</v>
      </c>
      <c r="AD19">
        <v>0.36</v>
      </c>
      <c r="AE19">
        <v>0.52</v>
      </c>
      <c r="AF19">
        <v>0.93</v>
      </c>
      <c r="AG19">
        <v>0.72</v>
      </c>
      <c r="AH19">
        <v>1.01</v>
      </c>
      <c r="AI19">
        <v>0.63</v>
      </c>
      <c r="AJ19">
        <v>0.59</v>
      </c>
      <c r="AK19">
        <v>0.35</v>
      </c>
      <c r="AL19">
        <v>0.96</v>
      </c>
      <c r="AM19">
        <v>2.9</v>
      </c>
      <c r="AN19">
        <v>0.48</v>
      </c>
      <c r="AO19">
        <v>0.48</v>
      </c>
      <c r="AP19">
        <v>24.12</v>
      </c>
      <c r="AQ19">
        <v>0</v>
      </c>
      <c r="AR19">
        <v>0</v>
      </c>
      <c r="AS19">
        <v>11.29</v>
      </c>
      <c r="AT19">
        <v>0</v>
      </c>
      <c r="AU19">
        <v>179.46</v>
      </c>
      <c r="AV19">
        <v>60.16</v>
      </c>
      <c r="AW19">
        <v>0</v>
      </c>
      <c r="AX19">
        <v>3.79</v>
      </c>
      <c r="AY19">
        <v>18.82</v>
      </c>
      <c r="AZ19">
        <v>10</v>
      </c>
      <c r="BA19">
        <v>50</v>
      </c>
      <c r="BB19">
        <v>20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57.86999999999999</v>
      </c>
      <c r="I20" s="88">
        <v>0.72</v>
      </c>
      <c r="J20" s="88">
        <v>6.46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5.87</v>
      </c>
      <c r="Y20">
        <v>24.45</v>
      </c>
      <c r="Z20">
        <v>0</v>
      </c>
      <c r="AA20">
        <v>0</v>
      </c>
      <c r="AB20">
        <v>2.9</v>
      </c>
      <c r="AC20">
        <v>0.68</v>
      </c>
      <c r="AD20">
        <v>0.36</v>
      </c>
      <c r="AE20">
        <v>0.52</v>
      </c>
      <c r="AF20">
        <v>0.93</v>
      </c>
      <c r="AG20">
        <v>0.72</v>
      </c>
      <c r="AH20">
        <v>1.01</v>
      </c>
      <c r="AI20">
        <v>0.63</v>
      </c>
      <c r="AJ20">
        <v>0.59</v>
      </c>
      <c r="AK20">
        <v>0.35</v>
      </c>
      <c r="AL20">
        <v>0.96</v>
      </c>
      <c r="AM20">
        <v>2.9</v>
      </c>
      <c r="AN20">
        <v>0.48</v>
      </c>
      <c r="AO20">
        <v>0.48</v>
      </c>
      <c r="AP20">
        <v>24.12</v>
      </c>
      <c r="AQ20">
        <v>0</v>
      </c>
      <c r="AR20">
        <v>0</v>
      </c>
      <c r="AS20">
        <v>11.29</v>
      </c>
      <c r="AT20">
        <v>0</v>
      </c>
      <c r="AU20">
        <v>179.46</v>
      </c>
      <c r="AV20">
        <v>60.16</v>
      </c>
      <c r="AW20">
        <v>0</v>
      </c>
      <c r="AX20">
        <v>3.79</v>
      </c>
      <c r="AY20">
        <v>18.82</v>
      </c>
      <c r="AZ20">
        <v>10</v>
      </c>
      <c r="BA20">
        <v>50</v>
      </c>
      <c r="BB20">
        <v>20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57.86999999999999</v>
      </c>
      <c r="I21" s="88">
        <v>0.72</v>
      </c>
      <c r="J21" s="88">
        <v>6.46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5.87</v>
      </c>
      <c r="Y21">
        <v>24.45</v>
      </c>
      <c r="Z21">
        <v>0</v>
      </c>
      <c r="AA21">
        <v>0</v>
      </c>
      <c r="AB21">
        <v>2.9</v>
      </c>
      <c r="AC21">
        <v>0.68</v>
      </c>
      <c r="AD21">
        <v>0.36</v>
      </c>
      <c r="AE21">
        <v>0.52</v>
      </c>
      <c r="AF21">
        <v>0.93</v>
      </c>
      <c r="AG21">
        <v>0.72</v>
      </c>
      <c r="AH21">
        <v>1.01</v>
      </c>
      <c r="AI21">
        <v>0.63</v>
      </c>
      <c r="AJ21">
        <v>0.59</v>
      </c>
      <c r="AK21">
        <v>0.35</v>
      </c>
      <c r="AL21">
        <v>0.96</v>
      </c>
      <c r="AM21">
        <v>2.9</v>
      </c>
      <c r="AN21">
        <v>0.48</v>
      </c>
      <c r="AO21">
        <v>0.48</v>
      </c>
      <c r="AP21">
        <v>24.12</v>
      </c>
      <c r="AQ21">
        <v>0</v>
      </c>
      <c r="AR21">
        <v>0</v>
      </c>
      <c r="AS21">
        <v>11.29</v>
      </c>
      <c r="AT21">
        <v>0</v>
      </c>
      <c r="AU21">
        <v>179.46</v>
      </c>
      <c r="AV21">
        <v>60.16</v>
      </c>
      <c r="AW21">
        <v>0</v>
      </c>
      <c r="AX21">
        <v>3.79</v>
      </c>
      <c r="AY21">
        <v>18.82</v>
      </c>
      <c r="AZ21">
        <v>10</v>
      </c>
      <c r="BA21">
        <v>50</v>
      </c>
      <c r="BB21">
        <v>20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57.86999999999999</v>
      </c>
      <c r="I22" s="88">
        <v>0.72</v>
      </c>
      <c r="J22" s="88">
        <v>6.46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5.87</v>
      </c>
      <c r="Y22">
        <v>24.45</v>
      </c>
      <c r="Z22">
        <v>0</v>
      </c>
      <c r="AA22">
        <v>0</v>
      </c>
      <c r="AB22">
        <v>2.9</v>
      </c>
      <c r="AC22">
        <v>0.68</v>
      </c>
      <c r="AD22">
        <v>0.36</v>
      </c>
      <c r="AE22">
        <v>0.52</v>
      </c>
      <c r="AF22">
        <v>0.93</v>
      </c>
      <c r="AG22">
        <v>0.72</v>
      </c>
      <c r="AH22">
        <v>1.01</v>
      </c>
      <c r="AI22">
        <v>0.63</v>
      </c>
      <c r="AJ22">
        <v>0.59</v>
      </c>
      <c r="AK22">
        <v>0.35</v>
      </c>
      <c r="AL22">
        <v>0.96</v>
      </c>
      <c r="AM22">
        <v>2.9</v>
      </c>
      <c r="AN22">
        <v>0.48</v>
      </c>
      <c r="AO22">
        <v>0.48</v>
      </c>
      <c r="AP22">
        <v>24.12</v>
      </c>
      <c r="AQ22">
        <v>0</v>
      </c>
      <c r="AR22">
        <v>0</v>
      </c>
      <c r="AS22">
        <v>11.29</v>
      </c>
      <c r="AT22">
        <v>0</v>
      </c>
      <c r="AU22">
        <v>179.46</v>
      </c>
      <c r="AV22">
        <v>60.16</v>
      </c>
      <c r="AW22">
        <v>0</v>
      </c>
      <c r="AX22">
        <v>3.79</v>
      </c>
      <c r="AY22">
        <v>18.82</v>
      </c>
      <c r="AZ22">
        <v>10</v>
      </c>
      <c r="BA22">
        <v>50</v>
      </c>
      <c r="BB22">
        <v>20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110.94999999999999</v>
      </c>
      <c r="I23" s="88">
        <v>0.72</v>
      </c>
      <c r="J23" s="88">
        <v>6.46</v>
      </c>
      <c r="K23" s="88">
        <v>0</v>
      </c>
      <c r="L23" s="88">
        <v>3.67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5.87</v>
      </c>
      <c r="Y23">
        <v>24.45</v>
      </c>
      <c r="Z23">
        <v>0</v>
      </c>
      <c r="AA23">
        <v>0</v>
      </c>
      <c r="AB23">
        <v>3.67</v>
      </c>
      <c r="AC23">
        <v>0.68</v>
      </c>
      <c r="AD23">
        <v>0.36</v>
      </c>
      <c r="AE23">
        <v>0.52</v>
      </c>
      <c r="AF23">
        <v>0.93</v>
      </c>
      <c r="AG23">
        <v>0.72</v>
      </c>
      <c r="AH23">
        <v>1.01</v>
      </c>
      <c r="AI23">
        <v>0.63</v>
      </c>
      <c r="AJ23">
        <v>0.59</v>
      </c>
      <c r="AK23">
        <v>0.35</v>
      </c>
      <c r="AL23">
        <v>0.96</v>
      </c>
      <c r="AM23">
        <v>2.9</v>
      </c>
      <c r="AN23">
        <v>0.48</v>
      </c>
      <c r="AO23">
        <v>0.48</v>
      </c>
      <c r="AP23">
        <v>24.12</v>
      </c>
      <c r="AQ23">
        <v>53.08</v>
      </c>
      <c r="AR23">
        <v>0</v>
      </c>
      <c r="AS23">
        <v>11.29</v>
      </c>
      <c r="AT23">
        <v>0</v>
      </c>
      <c r="AU23">
        <v>179.46</v>
      </c>
      <c r="AV23">
        <v>60.16</v>
      </c>
      <c r="AW23">
        <v>0</v>
      </c>
      <c r="AX23">
        <v>3.79</v>
      </c>
      <c r="AY23">
        <v>18.82</v>
      </c>
      <c r="AZ23">
        <v>10</v>
      </c>
      <c r="BA23">
        <v>50</v>
      </c>
      <c r="BB23">
        <v>20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130.25</v>
      </c>
      <c r="I24" s="88">
        <v>0.72</v>
      </c>
      <c r="J24" s="88">
        <v>6.46</v>
      </c>
      <c r="K24" s="88">
        <v>0</v>
      </c>
      <c r="L24" s="88">
        <v>3.67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5.87</v>
      </c>
      <c r="Y24">
        <v>24.45</v>
      </c>
      <c r="Z24">
        <v>0</v>
      </c>
      <c r="AA24">
        <v>0</v>
      </c>
      <c r="AB24">
        <v>3.67</v>
      </c>
      <c r="AC24">
        <v>0.68</v>
      </c>
      <c r="AD24">
        <v>0.36</v>
      </c>
      <c r="AE24">
        <v>0.52</v>
      </c>
      <c r="AF24">
        <v>0.93</v>
      </c>
      <c r="AG24">
        <v>0.72</v>
      </c>
      <c r="AH24">
        <v>1.01</v>
      </c>
      <c r="AI24">
        <v>0.63</v>
      </c>
      <c r="AJ24">
        <v>0.59</v>
      </c>
      <c r="AK24">
        <v>0.35</v>
      </c>
      <c r="AL24">
        <v>0.96</v>
      </c>
      <c r="AM24">
        <v>2.9</v>
      </c>
      <c r="AN24">
        <v>0.48</v>
      </c>
      <c r="AO24">
        <v>0.48</v>
      </c>
      <c r="AP24">
        <v>24.12</v>
      </c>
      <c r="AQ24">
        <v>72.38</v>
      </c>
      <c r="AR24">
        <v>0</v>
      </c>
      <c r="AS24">
        <v>11.29</v>
      </c>
      <c r="AT24">
        <v>0</v>
      </c>
      <c r="AU24">
        <v>179.46</v>
      </c>
      <c r="AV24">
        <v>60.16</v>
      </c>
      <c r="AW24">
        <v>0</v>
      </c>
      <c r="AX24">
        <v>3.79</v>
      </c>
      <c r="AY24">
        <v>18.82</v>
      </c>
      <c r="AZ24">
        <v>10</v>
      </c>
      <c r="BA24">
        <v>50</v>
      </c>
      <c r="BB24">
        <v>20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144.71999999999997</v>
      </c>
      <c r="I25" s="88">
        <v>0.72</v>
      </c>
      <c r="J25" s="88">
        <v>6.46</v>
      </c>
      <c r="K25" s="88">
        <v>0</v>
      </c>
      <c r="L25" s="88">
        <v>3.67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5.87</v>
      </c>
      <c r="Y25">
        <v>24.45</v>
      </c>
      <c r="Z25">
        <v>0</v>
      </c>
      <c r="AA25">
        <v>0</v>
      </c>
      <c r="AB25">
        <v>3.67</v>
      </c>
      <c r="AC25">
        <v>0.68</v>
      </c>
      <c r="AD25">
        <v>0.36</v>
      </c>
      <c r="AE25">
        <v>0.52</v>
      </c>
      <c r="AF25">
        <v>0.93</v>
      </c>
      <c r="AG25">
        <v>0.72</v>
      </c>
      <c r="AH25">
        <v>1.01</v>
      </c>
      <c r="AI25">
        <v>0.63</v>
      </c>
      <c r="AJ25">
        <v>0.59</v>
      </c>
      <c r="AK25">
        <v>0.35</v>
      </c>
      <c r="AL25">
        <v>0.96</v>
      </c>
      <c r="AM25">
        <v>2.9</v>
      </c>
      <c r="AN25">
        <v>0.48</v>
      </c>
      <c r="AO25">
        <v>0.48</v>
      </c>
      <c r="AP25">
        <v>24.12</v>
      </c>
      <c r="AQ25">
        <v>86.85</v>
      </c>
      <c r="AR25">
        <v>0</v>
      </c>
      <c r="AS25">
        <v>11.29</v>
      </c>
      <c r="AT25">
        <v>0</v>
      </c>
      <c r="AU25">
        <v>179.46</v>
      </c>
      <c r="AV25">
        <v>60.16</v>
      </c>
      <c r="AW25">
        <v>0</v>
      </c>
      <c r="AX25">
        <v>3.79</v>
      </c>
      <c r="AY25">
        <v>18.82</v>
      </c>
      <c r="AZ25">
        <v>10</v>
      </c>
      <c r="BA25">
        <v>50</v>
      </c>
      <c r="BB25">
        <v>20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202.62</v>
      </c>
      <c r="I26" s="88">
        <v>0.72</v>
      </c>
      <c r="J26" s="88">
        <v>6.46</v>
      </c>
      <c r="K26" s="88">
        <v>0</v>
      </c>
      <c r="L26" s="88">
        <v>3.67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5.87</v>
      </c>
      <c r="Y26">
        <v>24.45</v>
      </c>
      <c r="Z26">
        <v>0</v>
      </c>
      <c r="AA26">
        <v>0</v>
      </c>
      <c r="AB26">
        <v>3.67</v>
      </c>
      <c r="AC26">
        <v>0.68</v>
      </c>
      <c r="AD26">
        <v>0.36</v>
      </c>
      <c r="AE26">
        <v>0.52</v>
      </c>
      <c r="AF26">
        <v>0.93</v>
      </c>
      <c r="AG26">
        <v>0.72</v>
      </c>
      <c r="AH26">
        <v>1.01</v>
      </c>
      <c r="AI26">
        <v>0.63</v>
      </c>
      <c r="AJ26">
        <v>0.59</v>
      </c>
      <c r="AK26">
        <v>0.35</v>
      </c>
      <c r="AL26">
        <v>0.96</v>
      </c>
      <c r="AM26">
        <v>2.9</v>
      </c>
      <c r="AN26">
        <v>0.48</v>
      </c>
      <c r="AO26">
        <v>0.48</v>
      </c>
      <c r="AP26">
        <v>24.12</v>
      </c>
      <c r="AQ26">
        <v>144.75</v>
      </c>
      <c r="AR26">
        <v>0</v>
      </c>
      <c r="AS26">
        <v>11.29</v>
      </c>
      <c r="AT26">
        <v>0</v>
      </c>
      <c r="AU26">
        <v>179.46</v>
      </c>
      <c r="AV26">
        <v>60.16</v>
      </c>
      <c r="AW26">
        <v>0</v>
      </c>
      <c r="AX26">
        <v>3.79</v>
      </c>
      <c r="AY26">
        <v>18.82</v>
      </c>
      <c r="AZ26">
        <v>10</v>
      </c>
      <c r="BA26">
        <v>50</v>
      </c>
      <c r="BB26">
        <v>20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322.27</v>
      </c>
      <c r="I27" s="88">
        <v>0.72</v>
      </c>
      <c r="J27" s="88">
        <v>6.41</v>
      </c>
      <c r="K27" s="88">
        <v>0</v>
      </c>
      <c r="L27" s="88">
        <v>3.67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73.34</v>
      </c>
      <c r="X27">
        <v>5.82</v>
      </c>
      <c r="Y27">
        <v>22.42</v>
      </c>
      <c r="Z27">
        <v>0</v>
      </c>
      <c r="AA27">
        <v>0</v>
      </c>
      <c r="AB27">
        <v>3.67</v>
      </c>
      <c r="AC27">
        <v>0.68</v>
      </c>
      <c r="AD27">
        <v>0.36</v>
      </c>
      <c r="AE27">
        <v>0.52</v>
      </c>
      <c r="AF27">
        <v>0.93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0.96</v>
      </c>
      <c r="AM27">
        <v>2.9</v>
      </c>
      <c r="AN27">
        <v>0.48</v>
      </c>
      <c r="AO27">
        <v>0.48</v>
      </c>
      <c r="AP27">
        <v>24.12</v>
      </c>
      <c r="AQ27">
        <v>193</v>
      </c>
      <c r="AR27">
        <v>0</v>
      </c>
      <c r="AS27">
        <v>11.29</v>
      </c>
      <c r="AT27">
        <v>257.83</v>
      </c>
      <c r="AU27">
        <v>0</v>
      </c>
      <c r="AV27">
        <v>0</v>
      </c>
      <c r="AW27">
        <v>92.08</v>
      </c>
      <c r="AX27">
        <v>3.79</v>
      </c>
      <c r="AY27">
        <v>18.82</v>
      </c>
      <c r="AZ27">
        <v>10</v>
      </c>
      <c r="BA27">
        <v>50</v>
      </c>
      <c r="BB27">
        <v>20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384.99</v>
      </c>
      <c r="I28" s="88">
        <v>0.72</v>
      </c>
      <c r="J28" s="88">
        <v>6.41</v>
      </c>
      <c r="K28" s="88">
        <v>0</v>
      </c>
      <c r="L28" s="88">
        <v>3.67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73.34</v>
      </c>
      <c r="X28">
        <v>5.82</v>
      </c>
      <c r="Y28">
        <v>22.42</v>
      </c>
      <c r="Z28">
        <v>0</v>
      </c>
      <c r="AA28">
        <v>0</v>
      </c>
      <c r="AB28">
        <v>3.67</v>
      </c>
      <c r="AC28">
        <v>0.68</v>
      </c>
      <c r="AD28">
        <v>0.36</v>
      </c>
      <c r="AE28">
        <v>0.52</v>
      </c>
      <c r="AF28">
        <v>0.93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0.96</v>
      </c>
      <c r="AM28">
        <v>2.9</v>
      </c>
      <c r="AN28">
        <v>0.48</v>
      </c>
      <c r="AO28">
        <v>0.48</v>
      </c>
      <c r="AP28">
        <v>24.12</v>
      </c>
      <c r="AQ28">
        <v>255.72</v>
      </c>
      <c r="AR28">
        <v>0</v>
      </c>
      <c r="AS28">
        <v>11.29</v>
      </c>
      <c r="AT28">
        <v>257.83</v>
      </c>
      <c r="AU28">
        <v>0</v>
      </c>
      <c r="AV28">
        <v>0</v>
      </c>
      <c r="AW28">
        <v>92.08</v>
      </c>
      <c r="AX28">
        <v>3.79</v>
      </c>
      <c r="AY28">
        <v>18.82</v>
      </c>
      <c r="AZ28">
        <v>10</v>
      </c>
      <c r="BA28">
        <v>50</v>
      </c>
      <c r="BB28">
        <v>20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399.47</v>
      </c>
      <c r="I29" s="88">
        <v>0.72</v>
      </c>
      <c r="J29" s="88">
        <v>6.41</v>
      </c>
      <c r="K29" s="88">
        <v>0</v>
      </c>
      <c r="L29" s="88">
        <v>3.67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73.34</v>
      </c>
      <c r="X29">
        <v>5.82</v>
      </c>
      <c r="Y29">
        <v>22.42</v>
      </c>
      <c r="Z29">
        <v>0</v>
      </c>
      <c r="AA29">
        <v>0</v>
      </c>
      <c r="AB29">
        <v>3.67</v>
      </c>
      <c r="AC29">
        <v>0.68</v>
      </c>
      <c r="AD29">
        <v>0.36</v>
      </c>
      <c r="AE29">
        <v>0.52</v>
      </c>
      <c r="AF29">
        <v>0.93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0.96</v>
      </c>
      <c r="AM29">
        <v>2.9</v>
      </c>
      <c r="AN29">
        <v>0.48</v>
      </c>
      <c r="AO29">
        <v>0.48</v>
      </c>
      <c r="AP29">
        <v>24.12</v>
      </c>
      <c r="AQ29">
        <v>270.2</v>
      </c>
      <c r="AR29">
        <v>0</v>
      </c>
      <c r="AS29">
        <v>11.29</v>
      </c>
      <c r="AT29">
        <v>257.83</v>
      </c>
      <c r="AU29">
        <v>0</v>
      </c>
      <c r="AV29">
        <v>0</v>
      </c>
      <c r="AW29">
        <v>92.08</v>
      </c>
      <c r="AX29">
        <v>3.79</v>
      </c>
      <c r="AY29">
        <v>18.82</v>
      </c>
      <c r="AZ29">
        <v>10</v>
      </c>
      <c r="BA29">
        <v>50</v>
      </c>
      <c r="BB29">
        <v>20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423.98</v>
      </c>
      <c r="I30" s="88">
        <v>0.88</v>
      </c>
      <c r="J30" s="88">
        <v>6.41</v>
      </c>
      <c r="K30" s="88">
        <v>0</v>
      </c>
      <c r="L30" s="88">
        <v>3.67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73.34</v>
      </c>
      <c r="X30">
        <v>5.82</v>
      </c>
      <c r="Y30">
        <v>22.42</v>
      </c>
      <c r="Z30">
        <v>0</v>
      </c>
      <c r="AA30">
        <v>0</v>
      </c>
      <c r="AB30">
        <v>3.67</v>
      </c>
      <c r="AC30">
        <v>0.68</v>
      </c>
      <c r="AD30">
        <v>0.36</v>
      </c>
      <c r="AE30">
        <v>0.52</v>
      </c>
      <c r="AF30">
        <v>0.93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0.96</v>
      </c>
      <c r="AM30">
        <v>2.9</v>
      </c>
      <c r="AN30">
        <v>0.48</v>
      </c>
      <c r="AO30">
        <v>0.48</v>
      </c>
      <c r="AP30">
        <v>24.12</v>
      </c>
      <c r="AQ30">
        <v>294.32</v>
      </c>
      <c r="AR30">
        <v>0</v>
      </c>
      <c r="AS30">
        <v>11.29</v>
      </c>
      <c r="AT30">
        <v>257.83</v>
      </c>
      <c r="AU30">
        <v>0</v>
      </c>
      <c r="AV30">
        <v>0</v>
      </c>
      <c r="AW30">
        <v>92.08</v>
      </c>
      <c r="AX30">
        <v>3.79</v>
      </c>
      <c r="AY30">
        <v>18.82</v>
      </c>
      <c r="AZ30">
        <v>10</v>
      </c>
      <c r="BA30">
        <v>50</v>
      </c>
      <c r="BB30">
        <v>20</v>
      </c>
      <c r="BC30">
        <v>0</v>
      </c>
      <c r="BD30">
        <v>0.39</v>
      </c>
      <c r="BE30">
        <v>0.16</v>
      </c>
    </row>
    <row r="31" spans="1:57">
      <c r="A31" t="s">
        <v>280</v>
      </c>
      <c r="G31" t="s">
        <v>73</v>
      </c>
      <c r="H31" s="115">
        <v>441.31999999999994</v>
      </c>
      <c r="I31" s="88">
        <v>3.3499999999999996</v>
      </c>
      <c r="J31" s="88">
        <v>6.41</v>
      </c>
      <c r="K31" s="88">
        <v>0</v>
      </c>
      <c r="L31" s="88">
        <v>3.67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80.099999999999994</v>
      </c>
      <c r="X31">
        <v>5.82</v>
      </c>
      <c r="Y31">
        <v>22.42</v>
      </c>
      <c r="Z31">
        <v>0</v>
      </c>
      <c r="AA31">
        <v>0</v>
      </c>
      <c r="AB31">
        <v>3.67</v>
      </c>
      <c r="AC31">
        <v>0.68</v>
      </c>
      <c r="AD31">
        <v>0.36</v>
      </c>
      <c r="AE31">
        <v>0.52</v>
      </c>
      <c r="AF31">
        <v>0.93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0.96</v>
      </c>
      <c r="AM31">
        <v>2.9</v>
      </c>
      <c r="AN31">
        <v>0.48</v>
      </c>
      <c r="AO31">
        <v>0.48</v>
      </c>
      <c r="AP31">
        <v>24.12</v>
      </c>
      <c r="AQ31">
        <v>299.14999999999998</v>
      </c>
      <c r="AR31">
        <v>0</v>
      </c>
      <c r="AS31">
        <v>11.29</v>
      </c>
      <c r="AT31">
        <v>257.83</v>
      </c>
      <c r="AU31">
        <v>0</v>
      </c>
      <c r="AV31">
        <v>0</v>
      </c>
      <c r="AW31">
        <v>92.08</v>
      </c>
      <c r="AX31">
        <v>3.79</v>
      </c>
      <c r="AY31">
        <v>18.82</v>
      </c>
      <c r="AZ31">
        <v>10</v>
      </c>
      <c r="BA31">
        <v>50</v>
      </c>
      <c r="BB31">
        <v>20</v>
      </c>
      <c r="BC31">
        <v>0</v>
      </c>
      <c r="BD31">
        <v>6.14</v>
      </c>
      <c r="BE31">
        <v>2.63</v>
      </c>
    </row>
    <row r="32" spans="1:57">
      <c r="A32" t="s">
        <v>281</v>
      </c>
      <c r="G32" t="s">
        <v>74</v>
      </c>
      <c r="H32" s="115">
        <v>433.27</v>
      </c>
      <c r="I32" s="88">
        <v>8.18</v>
      </c>
      <c r="J32" s="88">
        <v>6.41</v>
      </c>
      <c r="K32" s="88">
        <v>0</v>
      </c>
      <c r="L32" s="88">
        <v>3.67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80.099999999999994</v>
      </c>
      <c r="X32">
        <v>5.82</v>
      </c>
      <c r="Y32">
        <v>22.42</v>
      </c>
      <c r="Z32">
        <v>0</v>
      </c>
      <c r="AA32">
        <v>0</v>
      </c>
      <c r="AB32">
        <v>3.67</v>
      </c>
      <c r="AC32">
        <v>0.68</v>
      </c>
      <c r="AD32">
        <v>0.36</v>
      </c>
      <c r="AE32">
        <v>0.52</v>
      </c>
      <c r="AF32">
        <v>0.93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0.96</v>
      </c>
      <c r="AM32">
        <v>2.9</v>
      </c>
      <c r="AN32">
        <v>0.48</v>
      </c>
      <c r="AO32">
        <v>0.48</v>
      </c>
      <c r="AP32">
        <v>24.12</v>
      </c>
      <c r="AQ32">
        <v>279.85000000000002</v>
      </c>
      <c r="AR32">
        <v>0</v>
      </c>
      <c r="AS32">
        <v>11.29</v>
      </c>
      <c r="AT32">
        <v>257.83</v>
      </c>
      <c r="AU32">
        <v>0</v>
      </c>
      <c r="AV32">
        <v>0</v>
      </c>
      <c r="AW32">
        <v>92.08</v>
      </c>
      <c r="AX32">
        <v>3.79</v>
      </c>
      <c r="AY32">
        <v>18.82</v>
      </c>
      <c r="AZ32">
        <v>10</v>
      </c>
      <c r="BA32">
        <v>50</v>
      </c>
      <c r="BB32">
        <v>20</v>
      </c>
      <c r="BC32">
        <v>0</v>
      </c>
      <c r="BD32">
        <v>17.39</v>
      </c>
      <c r="BE32">
        <v>7.46</v>
      </c>
    </row>
    <row r="33" spans="1:57">
      <c r="A33" t="s">
        <v>282</v>
      </c>
      <c r="G33" t="s">
        <v>75</v>
      </c>
      <c r="H33" s="115">
        <v>401.78</v>
      </c>
      <c r="I33" s="88">
        <v>11.22</v>
      </c>
      <c r="J33" s="88">
        <v>6.41</v>
      </c>
      <c r="K33" s="88">
        <v>0</v>
      </c>
      <c r="L33" s="88">
        <v>3.67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80.099999999999994</v>
      </c>
      <c r="X33">
        <v>5.82</v>
      </c>
      <c r="Y33">
        <v>22.42</v>
      </c>
      <c r="Z33">
        <v>0</v>
      </c>
      <c r="AA33">
        <v>0</v>
      </c>
      <c r="AB33">
        <v>3.67</v>
      </c>
      <c r="AC33">
        <v>0.68</v>
      </c>
      <c r="AD33">
        <v>0.36</v>
      </c>
      <c r="AE33">
        <v>0.52</v>
      </c>
      <c r="AF33">
        <v>0.93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0.96</v>
      </c>
      <c r="AM33">
        <v>2.9</v>
      </c>
      <c r="AN33">
        <v>0.48</v>
      </c>
      <c r="AO33">
        <v>0.48</v>
      </c>
      <c r="AP33">
        <v>24.12</v>
      </c>
      <c r="AQ33">
        <v>241.25</v>
      </c>
      <c r="AR33">
        <v>0</v>
      </c>
      <c r="AS33">
        <v>11.29</v>
      </c>
      <c r="AT33">
        <v>257.83</v>
      </c>
      <c r="AU33">
        <v>0</v>
      </c>
      <c r="AV33">
        <v>0</v>
      </c>
      <c r="AW33">
        <v>92.08</v>
      </c>
      <c r="AX33">
        <v>3.79</v>
      </c>
      <c r="AY33">
        <v>18.82</v>
      </c>
      <c r="AZ33">
        <v>10</v>
      </c>
      <c r="BA33">
        <v>50</v>
      </c>
      <c r="BB33">
        <v>20</v>
      </c>
      <c r="BC33">
        <v>0</v>
      </c>
      <c r="BD33">
        <v>24.5</v>
      </c>
      <c r="BE33">
        <v>10.5</v>
      </c>
    </row>
    <row r="34" spans="1:57">
      <c r="A34" t="s">
        <v>283</v>
      </c>
      <c r="G34" t="s">
        <v>76</v>
      </c>
      <c r="H34" s="115">
        <v>397.81</v>
      </c>
      <c r="I34" s="88">
        <v>15.72</v>
      </c>
      <c r="J34" s="88">
        <v>6.41</v>
      </c>
      <c r="K34" s="88">
        <v>0</v>
      </c>
      <c r="L34" s="88">
        <v>3.67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80.099999999999994</v>
      </c>
      <c r="X34">
        <v>5.82</v>
      </c>
      <c r="Y34">
        <v>22.42</v>
      </c>
      <c r="Z34">
        <v>0</v>
      </c>
      <c r="AA34">
        <v>0</v>
      </c>
      <c r="AB34">
        <v>3.67</v>
      </c>
      <c r="AC34">
        <v>0.68</v>
      </c>
      <c r="AD34">
        <v>0.36</v>
      </c>
      <c r="AE34">
        <v>0.52</v>
      </c>
      <c r="AF34">
        <v>0.93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0.96</v>
      </c>
      <c r="AM34">
        <v>2.9</v>
      </c>
      <c r="AN34">
        <v>0.48</v>
      </c>
      <c r="AO34">
        <v>0.48</v>
      </c>
      <c r="AP34">
        <v>24.12</v>
      </c>
      <c r="AQ34">
        <v>226.78</v>
      </c>
      <c r="AR34">
        <v>0</v>
      </c>
      <c r="AS34">
        <v>11.29</v>
      </c>
      <c r="AT34">
        <v>257.83</v>
      </c>
      <c r="AU34">
        <v>0</v>
      </c>
      <c r="AV34">
        <v>0</v>
      </c>
      <c r="AW34">
        <v>92.08</v>
      </c>
      <c r="AX34">
        <v>3.79</v>
      </c>
      <c r="AY34">
        <v>18.82</v>
      </c>
      <c r="AZ34">
        <v>10</v>
      </c>
      <c r="BA34">
        <v>50</v>
      </c>
      <c r="BB34">
        <v>20</v>
      </c>
      <c r="BC34">
        <v>0</v>
      </c>
      <c r="BD34">
        <v>35</v>
      </c>
      <c r="BE34">
        <v>15</v>
      </c>
    </row>
    <row r="35" spans="1:57">
      <c r="A35" t="s">
        <v>297</v>
      </c>
      <c r="G35" t="s">
        <v>77</v>
      </c>
      <c r="H35" s="115">
        <v>390.29</v>
      </c>
      <c r="I35" s="88">
        <v>18.77</v>
      </c>
      <c r="J35" s="88">
        <v>6.3599999999999994</v>
      </c>
      <c r="K35" s="88">
        <v>0</v>
      </c>
      <c r="L35" s="88">
        <v>3.67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73.34</v>
      </c>
      <c r="X35">
        <v>5.77</v>
      </c>
      <c r="Y35">
        <v>0</v>
      </c>
      <c r="Z35">
        <v>0</v>
      </c>
      <c r="AA35">
        <v>0</v>
      </c>
      <c r="AB35">
        <v>3.67</v>
      </c>
      <c r="AC35">
        <v>0.77</v>
      </c>
      <c r="AD35">
        <v>0.36</v>
      </c>
      <c r="AE35">
        <v>0.52</v>
      </c>
      <c r="AF35">
        <v>0.93</v>
      </c>
      <c r="AG35">
        <v>0.77</v>
      </c>
      <c r="AH35">
        <v>0.94</v>
      </c>
      <c r="AI35">
        <v>0.72</v>
      </c>
      <c r="AJ35">
        <v>0.59</v>
      </c>
      <c r="AK35">
        <v>0.52</v>
      </c>
      <c r="AL35">
        <v>0.96</v>
      </c>
      <c r="AM35">
        <v>2.9</v>
      </c>
      <c r="AN35">
        <v>0.48</v>
      </c>
      <c r="AO35">
        <v>0.48</v>
      </c>
      <c r="AP35">
        <v>24.12</v>
      </c>
      <c r="AQ35">
        <v>241.25</v>
      </c>
      <c r="AR35">
        <v>0</v>
      </c>
      <c r="AS35">
        <v>11.29</v>
      </c>
      <c r="AT35">
        <v>257.83</v>
      </c>
      <c r="AU35">
        <v>0</v>
      </c>
      <c r="AV35">
        <v>0</v>
      </c>
      <c r="AW35">
        <v>92.08</v>
      </c>
      <c r="AX35">
        <v>3.79</v>
      </c>
      <c r="AY35">
        <v>18.82</v>
      </c>
      <c r="AZ35">
        <v>10</v>
      </c>
      <c r="BA35">
        <v>50</v>
      </c>
      <c r="BB35">
        <v>20</v>
      </c>
      <c r="BC35">
        <v>0</v>
      </c>
      <c r="BD35">
        <v>42</v>
      </c>
      <c r="BE35">
        <v>18</v>
      </c>
    </row>
    <row r="36" spans="1:57">
      <c r="A36" t="s">
        <v>330</v>
      </c>
      <c r="G36" t="s">
        <v>78</v>
      </c>
      <c r="H36" s="115">
        <v>380.16</v>
      </c>
      <c r="I36" s="88">
        <v>24.77</v>
      </c>
      <c r="J36" s="88">
        <v>6.3599999999999994</v>
      </c>
      <c r="K36" s="88">
        <v>0</v>
      </c>
      <c r="L36" s="88">
        <v>3.67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73.34</v>
      </c>
      <c r="X36">
        <v>5.77</v>
      </c>
      <c r="Y36">
        <v>0</v>
      </c>
      <c r="Z36">
        <v>0</v>
      </c>
      <c r="AA36">
        <v>0</v>
      </c>
      <c r="AB36">
        <v>3.67</v>
      </c>
      <c r="AC36">
        <v>0.77</v>
      </c>
      <c r="AD36">
        <v>0.36</v>
      </c>
      <c r="AE36">
        <v>0.52</v>
      </c>
      <c r="AF36">
        <v>0.93</v>
      </c>
      <c r="AG36">
        <v>0.77</v>
      </c>
      <c r="AH36">
        <v>0.94</v>
      </c>
      <c r="AI36">
        <v>0.72</v>
      </c>
      <c r="AJ36">
        <v>0.59</v>
      </c>
      <c r="AK36">
        <v>0.52</v>
      </c>
      <c r="AL36">
        <v>0.96</v>
      </c>
      <c r="AM36">
        <v>2.9</v>
      </c>
      <c r="AN36">
        <v>0.48</v>
      </c>
      <c r="AO36">
        <v>0.48</v>
      </c>
      <c r="AP36">
        <v>24.12</v>
      </c>
      <c r="AQ36">
        <v>217.12</v>
      </c>
      <c r="AR36">
        <v>0</v>
      </c>
      <c r="AS36">
        <v>11.29</v>
      </c>
      <c r="AT36">
        <v>257.83</v>
      </c>
      <c r="AU36">
        <v>0</v>
      </c>
      <c r="AV36">
        <v>0</v>
      </c>
      <c r="AW36">
        <v>92.08</v>
      </c>
      <c r="AX36">
        <v>3.79</v>
      </c>
      <c r="AY36">
        <v>18.82</v>
      </c>
      <c r="AZ36">
        <v>10</v>
      </c>
      <c r="BA36">
        <v>50</v>
      </c>
      <c r="BB36">
        <v>20</v>
      </c>
      <c r="BC36">
        <v>0</v>
      </c>
      <c r="BD36">
        <v>56</v>
      </c>
      <c r="BE36">
        <v>24</v>
      </c>
    </row>
    <row r="37" spans="1:57">
      <c r="A37" t="s">
        <v>331</v>
      </c>
      <c r="G37" t="s">
        <v>79</v>
      </c>
      <c r="H37" s="115">
        <v>372.69</v>
      </c>
      <c r="I37" s="88">
        <v>27.77</v>
      </c>
      <c r="J37" s="88">
        <v>6.3599999999999994</v>
      </c>
      <c r="K37" s="88">
        <v>0</v>
      </c>
      <c r="L37" s="88">
        <v>3.67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73.34</v>
      </c>
      <c r="X37">
        <v>5.77</v>
      </c>
      <c r="Y37">
        <v>0</v>
      </c>
      <c r="Z37">
        <v>0</v>
      </c>
      <c r="AA37">
        <v>0</v>
      </c>
      <c r="AB37">
        <v>3.67</v>
      </c>
      <c r="AC37">
        <v>0.77</v>
      </c>
      <c r="AD37">
        <v>0.36</v>
      </c>
      <c r="AE37">
        <v>0.52</v>
      </c>
      <c r="AF37">
        <v>0.93</v>
      </c>
      <c r="AG37">
        <v>0.77</v>
      </c>
      <c r="AH37">
        <v>0.94</v>
      </c>
      <c r="AI37">
        <v>0.72</v>
      </c>
      <c r="AJ37">
        <v>0.59</v>
      </c>
      <c r="AK37">
        <v>0.52</v>
      </c>
      <c r="AL37">
        <v>0.96</v>
      </c>
      <c r="AM37">
        <v>2.9</v>
      </c>
      <c r="AN37">
        <v>0.48</v>
      </c>
      <c r="AO37">
        <v>0.48</v>
      </c>
      <c r="AP37">
        <v>24.12</v>
      </c>
      <c r="AQ37">
        <v>202.65</v>
      </c>
      <c r="AR37">
        <v>0</v>
      </c>
      <c r="AS37">
        <v>11.29</v>
      </c>
      <c r="AT37">
        <v>257.83</v>
      </c>
      <c r="AU37">
        <v>0</v>
      </c>
      <c r="AV37">
        <v>0</v>
      </c>
      <c r="AW37">
        <v>92.08</v>
      </c>
      <c r="AX37">
        <v>3.79</v>
      </c>
      <c r="AY37">
        <v>18.82</v>
      </c>
      <c r="AZ37">
        <v>10</v>
      </c>
      <c r="BA37">
        <v>50</v>
      </c>
      <c r="BB37">
        <v>20</v>
      </c>
      <c r="BC37">
        <v>0</v>
      </c>
      <c r="BD37">
        <v>63</v>
      </c>
      <c r="BE37">
        <v>27</v>
      </c>
    </row>
    <row r="38" spans="1:57">
      <c r="A38" t="s">
        <v>332</v>
      </c>
      <c r="G38" t="s">
        <v>80</v>
      </c>
      <c r="H38" s="115">
        <v>374.86</v>
      </c>
      <c r="I38" s="88">
        <v>30.77</v>
      </c>
      <c r="J38" s="88">
        <v>6.3599999999999994</v>
      </c>
      <c r="K38" s="88">
        <v>0</v>
      </c>
      <c r="L38" s="88">
        <v>3.67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73.34</v>
      </c>
      <c r="X38">
        <v>5.77</v>
      </c>
      <c r="Y38">
        <v>0</v>
      </c>
      <c r="Z38">
        <v>0</v>
      </c>
      <c r="AA38">
        <v>0</v>
      </c>
      <c r="AB38">
        <v>3.67</v>
      </c>
      <c r="AC38">
        <v>0.77</v>
      </c>
      <c r="AD38">
        <v>0.36</v>
      </c>
      <c r="AE38">
        <v>0.52</v>
      </c>
      <c r="AF38">
        <v>0.93</v>
      </c>
      <c r="AG38">
        <v>0.77</v>
      </c>
      <c r="AH38">
        <v>0.94</v>
      </c>
      <c r="AI38">
        <v>0.72</v>
      </c>
      <c r="AJ38">
        <v>0.59</v>
      </c>
      <c r="AK38">
        <v>0.52</v>
      </c>
      <c r="AL38">
        <v>0.96</v>
      </c>
      <c r="AM38">
        <v>2.9</v>
      </c>
      <c r="AN38">
        <v>0.48</v>
      </c>
      <c r="AO38">
        <v>0.48</v>
      </c>
      <c r="AP38">
        <v>24.12</v>
      </c>
      <c r="AQ38">
        <v>197.82</v>
      </c>
      <c r="AR38">
        <v>0</v>
      </c>
      <c r="AS38">
        <v>11.29</v>
      </c>
      <c r="AT38">
        <v>257.83</v>
      </c>
      <c r="AU38">
        <v>0</v>
      </c>
      <c r="AV38">
        <v>0</v>
      </c>
      <c r="AW38">
        <v>92.08</v>
      </c>
      <c r="AX38">
        <v>3.79</v>
      </c>
      <c r="AY38">
        <v>18.82</v>
      </c>
      <c r="AZ38">
        <v>10</v>
      </c>
      <c r="BA38">
        <v>50</v>
      </c>
      <c r="BB38">
        <v>20</v>
      </c>
      <c r="BC38">
        <v>0</v>
      </c>
      <c r="BD38">
        <v>70</v>
      </c>
      <c r="BE38">
        <v>30</v>
      </c>
    </row>
    <row r="39" spans="1:57">
      <c r="A39" t="s">
        <v>333</v>
      </c>
      <c r="G39" t="s">
        <v>81</v>
      </c>
      <c r="H39" s="115">
        <v>371.25</v>
      </c>
      <c r="I39" s="88">
        <v>33.770000000000003</v>
      </c>
      <c r="J39" s="88">
        <v>6.3599999999999994</v>
      </c>
      <c r="K39" s="88">
        <v>0</v>
      </c>
      <c r="L39" s="88">
        <v>3.67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5.77</v>
      </c>
      <c r="Y39">
        <v>0</v>
      </c>
      <c r="Z39">
        <v>0</v>
      </c>
      <c r="AA39">
        <v>0</v>
      </c>
      <c r="AB39">
        <v>3.67</v>
      </c>
      <c r="AC39">
        <v>0.77</v>
      </c>
      <c r="AD39">
        <v>0.36</v>
      </c>
      <c r="AE39">
        <v>0.52</v>
      </c>
      <c r="AF39">
        <v>0.93</v>
      </c>
      <c r="AG39">
        <v>0.77</v>
      </c>
      <c r="AH39">
        <v>0.94</v>
      </c>
      <c r="AI39">
        <v>0.72</v>
      </c>
      <c r="AJ39">
        <v>0.59</v>
      </c>
      <c r="AK39">
        <v>0.52</v>
      </c>
      <c r="AL39">
        <v>0.96</v>
      </c>
      <c r="AM39">
        <v>2.9</v>
      </c>
      <c r="AN39">
        <v>0.48</v>
      </c>
      <c r="AO39">
        <v>0.48</v>
      </c>
      <c r="AP39">
        <v>24.12</v>
      </c>
      <c r="AQ39">
        <v>260.55</v>
      </c>
      <c r="AR39">
        <v>0</v>
      </c>
      <c r="AS39">
        <v>11.29</v>
      </c>
      <c r="AT39">
        <v>257.83</v>
      </c>
      <c r="AU39">
        <v>0</v>
      </c>
      <c r="AV39">
        <v>0</v>
      </c>
      <c r="AW39">
        <v>92.08</v>
      </c>
      <c r="AX39">
        <v>3.79</v>
      </c>
      <c r="AY39">
        <v>18.82</v>
      </c>
      <c r="AZ39">
        <v>10</v>
      </c>
      <c r="BA39">
        <v>50</v>
      </c>
      <c r="BB39">
        <v>20</v>
      </c>
      <c r="BC39">
        <v>0</v>
      </c>
      <c r="BD39">
        <v>77</v>
      </c>
      <c r="BE39">
        <v>33</v>
      </c>
    </row>
    <row r="40" spans="1:57">
      <c r="A40" t="s">
        <v>354</v>
      </c>
      <c r="G40" t="s">
        <v>82</v>
      </c>
      <c r="H40" s="115">
        <v>373.42</v>
      </c>
      <c r="I40" s="88">
        <v>36.770000000000003</v>
      </c>
      <c r="J40" s="88">
        <v>6.3599999999999994</v>
      </c>
      <c r="K40" s="88">
        <v>0</v>
      </c>
      <c r="L40" s="88">
        <v>3.67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5.77</v>
      </c>
      <c r="Y40">
        <v>0</v>
      </c>
      <c r="Z40">
        <v>0</v>
      </c>
      <c r="AA40">
        <v>0</v>
      </c>
      <c r="AB40">
        <v>3.67</v>
      </c>
      <c r="AC40">
        <v>0.77</v>
      </c>
      <c r="AD40">
        <v>0.36</v>
      </c>
      <c r="AE40">
        <v>0.52</v>
      </c>
      <c r="AF40">
        <v>0.93</v>
      </c>
      <c r="AG40">
        <v>0.77</v>
      </c>
      <c r="AH40">
        <v>0.94</v>
      </c>
      <c r="AI40">
        <v>0.72</v>
      </c>
      <c r="AJ40">
        <v>0.59</v>
      </c>
      <c r="AK40">
        <v>0.52</v>
      </c>
      <c r="AL40">
        <v>0.96</v>
      </c>
      <c r="AM40">
        <v>2.9</v>
      </c>
      <c r="AN40">
        <v>0.48</v>
      </c>
      <c r="AO40">
        <v>0.48</v>
      </c>
      <c r="AP40">
        <v>24.12</v>
      </c>
      <c r="AQ40">
        <v>255.72</v>
      </c>
      <c r="AR40">
        <v>0</v>
      </c>
      <c r="AS40">
        <v>11.29</v>
      </c>
      <c r="AT40">
        <v>257.83</v>
      </c>
      <c r="AU40">
        <v>0</v>
      </c>
      <c r="AV40">
        <v>0</v>
      </c>
      <c r="AW40">
        <v>92.08</v>
      </c>
      <c r="AX40">
        <v>3.79</v>
      </c>
      <c r="AY40">
        <v>18.82</v>
      </c>
      <c r="AZ40">
        <v>10</v>
      </c>
      <c r="BA40">
        <v>50</v>
      </c>
      <c r="BB40">
        <v>20</v>
      </c>
      <c r="BC40">
        <v>0</v>
      </c>
      <c r="BD40">
        <v>84</v>
      </c>
      <c r="BE40">
        <v>36</v>
      </c>
    </row>
    <row r="41" spans="1:57">
      <c r="A41" t="s">
        <v>355</v>
      </c>
      <c r="G41" t="s">
        <v>83</v>
      </c>
      <c r="H41" s="115">
        <v>327.35000000000002</v>
      </c>
      <c r="I41" s="88">
        <v>39.770000000000003</v>
      </c>
      <c r="J41" s="88">
        <v>6.3599999999999994</v>
      </c>
      <c r="K41" s="88">
        <v>0</v>
      </c>
      <c r="L41" s="88">
        <v>3.67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5.77</v>
      </c>
      <c r="Y41">
        <v>0</v>
      </c>
      <c r="Z41">
        <v>0</v>
      </c>
      <c r="AA41">
        <v>0</v>
      </c>
      <c r="AB41">
        <v>3.67</v>
      </c>
      <c r="AC41">
        <v>0.77</v>
      </c>
      <c r="AD41">
        <v>0.36</v>
      </c>
      <c r="AE41">
        <v>0.52</v>
      </c>
      <c r="AF41">
        <v>0.93</v>
      </c>
      <c r="AG41">
        <v>0.77</v>
      </c>
      <c r="AH41">
        <v>0.94</v>
      </c>
      <c r="AI41">
        <v>0.72</v>
      </c>
      <c r="AJ41">
        <v>0.59</v>
      </c>
      <c r="AK41">
        <v>0.52</v>
      </c>
      <c r="AL41">
        <v>0.96</v>
      </c>
      <c r="AM41">
        <v>2.9</v>
      </c>
      <c r="AN41">
        <v>0.48</v>
      </c>
      <c r="AO41">
        <v>0.48</v>
      </c>
      <c r="AP41">
        <v>24.12</v>
      </c>
      <c r="AQ41">
        <v>202.65</v>
      </c>
      <c r="AR41">
        <v>0</v>
      </c>
      <c r="AS41">
        <v>11.29</v>
      </c>
      <c r="AT41">
        <v>257.83</v>
      </c>
      <c r="AU41">
        <v>0</v>
      </c>
      <c r="AV41">
        <v>0</v>
      </c>
      <c r="AW41">
        <v>92.08</v>
      </c>
      <c r="AX41">
        <v>3.79</v>
      </c>
      <c r="AY41">
        <v>18.82</v>
      </c>
      <c r="AZ41">
        <v>10</v>
      </c>
      <c r="BA41">
        <v>50</v>
      </c>
      <c r="BB41">
        <v>20</v>
      </c>
      <c r="BC41">
        <v>0</v>
      </c>
      <c r="BD41">
        <v>91</v>
      </c>
      <c r="BE41">
        <v>39</v>
      </c>
    </row>
    <row r="42" spans="1:57">
      <c r="A42" t="s">
        <v>356</v>
      </c>
      <c r="G42" t="s">
        <v>84</v>
      </c>
      <c r="H42" s="115">
        <v>324.7</v>
      </c>
      <c r="I42" s="88">
        <v>42.77</v>
      </c>
      <c r="J42" s="88">
        <v>6.3599999999999994</v>
      </c>
      <c r="K42" s="88">
        <v>0</v>
      </c>
      <c r="L42" s="88">
        <v>3.67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5.77</v>
      </c>
      <c r="Y42">
        <v>0</v>
      </c>
      <c r="Z42">
        <v>0</v>
      </c>
      <c r="AA42">
        <v>0</v>
      </c>
      <c r="AB42">
        <v>3.67</v>
      </c>
      <c r="AC42">
        <v>0.77</v>
      </c>
      <c r="AD42">
        <v>0.36</v>
      </c>
      <c r="AE42">
        <v>0.52</v>
      </c>
      <c r="AF42">
        <v>0.93</v>
      </c>
      <c r="AG42">
        <v>0.77</v>
      </c>
      <c r="AH42">
        <v>0.94</v>
      </c>
      <c r="AI42">
        <v>0.72</v>
      </c>
      <c r="AJ42">
        <v>0.59</v>
      </c>
      <c r="AK42">
        <v>0.52</v>
      </c>
      <c r="AL42">
        <v>0.96</v>
      </c>
      <c r="AM42">
        <v>2.9</v>
      </c>
      <c r="AN42">
        <v>0.48</v>
      </c>
      <c r="AO42">
        <v>0.48</v>
      </c>
      <c r="AP42">
        <v>24.12</v>
      </c>
      <c r="AQ42">
        <v>193</v>
      </c>
      <c r="AR42">
        <v>0</v>
      </c>
      <c r="AS42">
        <v>11.29</v>
      </c>
      <c r="AT42">
        <v>257.83</v>
      </c>
      <c r="AU42">
        <v>0</v>
      </c>
      <c r="AV42">
        <v>0</v>
      </c>
      <c r="AW42">
        <v>92.08</v>
      </c>
      <c r="AX42">
        <v>3.79</v>
      </c>
      <c r="AY42">
        <v>18.82</v>
      </c>
      <c r="AZ42">
        <v>10</v>
      </c>
      <c r="BA42">
        <v>50</v>
      </c>
      <c r="BB42">
        <v>20</v>
      </c>
      <c r="BC42">
        <v>0</v>
      </c>
      <c r="BD42">
        <v>98</v>
      </c>
      <c r="BE42">
        <v>42</v>
      </c>
    </row>
    <row r="43" spans="1:57">
      <c r="A43" t="s">
        <v>362</v>
      </c>
      <c r="G43" t="s">
        <v>85</v>
      </c>
      <c r="H43" s="115">
        <v>336.52</v>
      </c>
      <c r="I43" s="88">
        <v>45.77</v>
      </c>
      <c r="J43" s="88">
        <v>6.3599999999999994</v>
      </c>
      <c r="K43" s="88">
        <v>0</v>
      </c>
      <c r="L43" s="88">
        <v>3.67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5.77</v>
      </c>
      <c r="Y43">
        <v>0</v>
      </c>
      <c r="Z43">
        <v>0</v>
      </c>
      <c r="AA43">
        <v>0</v>
      </c>
      <c r="AB43">
        <v>3.67</v>
      </c>
      <c r="AC43">
        <v>0.77</v>
      </c>
      <c r="AD43">
        <v>0.36</v>
      </c>
      <c r="AE43">
        <v>0.52</v>
      </c>
      <c r="AF43">
        <v>0.93</v>
      </c>
      <c r="AG43">
        <v>0.77</v>
      </c>
      <c r="AH43">
        <v>0.94</v>
      </c>
      <c r="AI43">
        <v>0.72</v>
      </c>
      <c r="AJ43">
        <v>0.59</v>
      </c>
      <c r="AK43">
        <v>0.52</v>
      </c>
      <c r="AL43">
        <v>0.96</v>
      </c>
      <c r="AM43">
        <v>2.9</v>
      </c>
      <c r="AN43">
        <v>0.48</v>
      </c>
      <c r="AO43">
        <v>0.48</v>
      </c>
      <c r="AP43">
        <v>24.12</v>
      </c>
      <c r="AQ43">
        <v>197.82</v>
      </c>
      <c r="AR43">
        <v>0</v>
      </c>
      <c r="AS43">
        <v>11.29</v>
      </c>
      <c r="AT43">
        <v>257.83</v>
      </c>
      <c r="AU43">
        <v>0</v>
      </c>
      <c r="AV43">
        <v>0</v>
      </c>
      <c r="AW43">
        <v>92.08</v>
      </c>
      <c r="AX43">
        <v>3.79</v>
      </c>
      <c r="AY43">
        <v>18.82</v>
      </c>
      <c r="AZ43">
        <v>10</v>
      </c>
      <c r="BA43">
        <v>50</v>
      </c>
      <c r="BB43">
        <v>20</v>
      </c>
      <c r="BC43">
        <v>0</v>
      </c>
      <c r="BD43">
        <v>105</v>
      </c>
      <c r="BE43">
        <v>45</v>
      </c>
    </row>
    <row r="44" spans="1:57">
      <c r="A44" t="s">
        <v>366</v>
      </c>
      <c r="G44" t="s">
        <v>86</v>
      </c>
      <c r="H44" s="115">
        <v>340.1</v>
      </c>
      <c r="I44" s="88">
        <v>49.370000000000005</v>
      </c>
      <c r="J44" s="88">
        <v>6.3599999999999994</v>
      </c>
      <c r="K44" s="88">
        <v>0</v>
      </c>
      <c r="L44" s="88">
        <v>3.67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5.77</v>
      </c>
      <c r="Y44">
        <v>0</v>
      </c>
      <c r="Z44">
        <v>0</v>
      </c>
      <c r="AA44">
        <v>0</v>
      </c>
      <c r="AB44">
        <v>3.67</v>
      </c>
      <c r="AC44">
        <v>0.77</v>
      </c>
      <c r="AD44">
        <v>0.36</v>
      </c>
      <c r="AE44">
        <v>0.52</v>
      </c>
      <c r="AF44">
        <v>0.93</v>
      </c>
      <c r="AG44">
        <v>0.77</v>
      </c>
      <c r="AH44">
        <v>0.94</v>
      </c>
      <c r="AI44">
        <v>0.72</v>
      </c>
      <c r="AJ44">
        <v>0.59</v>
      </c>
      <c r="AK44">
        <v>0.52</v>
      </c>
      <c r="AL44">
        <v>0.96</v>
      </c>
      <c r="AM44">
        <v>2.9</v>
      </c>
      <c r="AN44">
        <v>0.48</v>
      </c>
      <c r="AO44">
        <v>0.48</v>
      </c>
      <c r="AP44">
        <v>24.12</v>
      </c>
      <c r="AQ44">
        <v>193</v>
      </c>
      <c r="AR44">
        <v>0</v>
      </c>
      <c r="AS44">
        <v>11.29</v>
      </c>
      <c r="AT44">
        <v>257.83</v>
      </c>
      <c r="AU44">
        <v>0</v>
      </c>
      <c r="AV44">
        <v>0</v>
      </c>
      <c r="AW44">
        <v>92.08</v>
      </c>
      <c r="AX44">
        <v>3.79</v>
      </c>
      <c r="AY44">
        <v>18.82</v>
      </c>
      <c r="AZ44">
        <v>10</v>
      </c>
      <c r="BA44">
        <v>50</v>
      </c>
      <c r="BB44">
        <v>20</v>
      </c>
      <c r="BC44">
        <v>0</v>
      </c>
      <c r="BD44">
        <v>113.4</v>
      </c>
      <c r="BE44">
        <v>48.6</v>
      </c>
    </row>
    <row r="45" spans="1:57">
      <c r="A45" t="s">
        <v>389</v>
      </c>
      <c r="G45" t="s">
        <v>87</v>
      </c>
      <c r="H45" s="115">
        <v>335.28</v>
      </c>
      <c r="I45" s="88">
        <v>49.370000000000005</v>
      </c>
      <c r="J45" s="88">
        <v>6.3599999999999994</v>
      </c>
      <c r="K45" s="88">
        <v>0</v>
      </c>
      <c r="L45" s="88">
        <v>3.67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5.77</v>
      </c>
      <c r="Y45">
        <v>0</v>
      </c>
      <c r="Z45">
        <v>0</v>
      </c>
      <c r="AA45">
        <v>0</v>
      </c>
      <c r="AB45">
        <v>3.67</v>
      </c>
      <c r="AC45">
        <v>0.77</v>
      </c>
      <c r="AD45">
        <v>0.36</v>
      </c>
      <c r="AE45">
        <v>0.52</v>
      </c>
      <c r="AF45">
        <v>0.93</v>
      </c>
      <c r="AG45">
        <v>0.77</v>
      </c>
      <c r="AH45">
        <v>0.94</v>
      </c>
      <c r="AI45">
        <v>0.72</v>
      </c>
      <c r="AJ45">
        <v>0.59</v>
      </c>
      <c r="AK45">
        <v>0.52</v>
      </c>
      <c r="AL45">
        <v>0.96</v>
      </c>
      <c r="AM45">
        <v>2.9</v>
      </c>
      <c r="AN45">
        <v>0.48</v>
      </c>
      <c r="AO45">
        <v>0.48</v>
      </c>
      <c r="AP45">
        <v>24.12</v>
      </c>
      <c r="AQ45">
        <v>188.18</v>
      </c>
      <c r="AR45">
        <v>0</v>
      </c>
      <c r="AS45">
        <v>11.29</v>
      </c>
      <c r="AT45">
        <v>257.83</v>
      </c>
      <c r="AU45">
        <v>0</v>
      </c>
      <c r="AV45">
        <v>0</v>
      </c>
      <c r="AW45">
        <v>92.08</v>
      </c>
      <c r="AX45">
        <v>3.79</v>
      </c>
      <c r="AY45">
        <v>18.82</v>
      </c>
      <c r="AZ45">
        <v>10</v>
      </c>
      <c r="BA45">
        <v>50</v>
      </c>
      <c r="BB45">
        <v>20</v>
      </c>
      <c r="BC45">
        <v>0</v>
      </c>
      <c r="BD45">
        <v>113.4</v>
      </c>
      <c r="BE45">
        <v>48.6</v>
      </c>
    </row>
    <row r="46" spans="1:57">
      <c r="A46" t="s">
        <v>390</v>
      </c>
      <c r="G46" t="s">
        <v>88</v>
      </c>
      <c r="H46" s="115">
        <v>330.45000000000005</v>
      </c>
      <c r="I46" s="88">
        <v>49.370000000000005</v>
      </c>
      <c r="J46" s="88">
        <v>6.3599999999999994</v>
      </c>
      <c r="K46" s="88">
        <v>0</v>
      </c>
      <c r="L46" s="88">
        <v>3.67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5.77</v>
      </c>
      <c r="Y46">
        <v>0</v>
      </c>
      <c r="Z46">
        <v>0</v>
      </c>
      <c r="AA46">
        <v>0</v>
      </c>
      <c r="AB46">
        <v>3.67</v>
      </c>
      <c r="AC46">
        <v>0.77</v>
      </c>
      <c r="AD46">
        <v>0.36</v>
      </c>
      <c r="AE46">
        <v>0.52</v>
      </c>
      <c r="AF46">
        <v>0.93</v>
      </c>
      <c r="AG46">
        <v>0.77</v>
      </c>
      <c r="AH46">
        <v>0.94</v>
      </c>
      <c r="AI46">
        <v>0.72</v>
      </c>
      <c r="AJ46">
        <v>0.59</v>
      </c>
      <c r="AK46">
        <v>0.52</v>
      </c>
      <c r="AL46">
        <v>0.96</v>
      </c>
      <c r="AM46">
        <v>2.9</v>
      </c>
      <c r="AN46">
        <v>0.48</v>
      </c>
      <c r="AO46">
        <v>0.48</v>
      </c>
      <c r="AP46">
        <v>24.12</v>
      </c>
      <c r="AQ46">
        <v>183.35</v>
      </c>
      <c r="AR46">
        <v>0</v>
      </c>
      <c r="AS46">
        <v>11.29</v>
      </c>
      <c r="AT46">
        <v>257.83</v>
      </c>
      <c r="AU46">
        <v>0</v>
      </c>
      <c r="AV46">
        <v>0</v>
      </c>
      <c r="AW46">
        <v>92.08</v>
      </c>
      <c r="AX46">
        <v>3.79</v>
      </c>
      <c r="AY46">
        <v>18.82</v>
      </c>
      <c r="AZ46">
        <v>10</v>
      </c>
      <c r="BA46">
        <v>50</v>
      </c>
      <c r="BB46">
        <v>20</v>
      </c>
      <c r="BC46">
        <v>0</v>
      </c>
      <c r="BD46">
        <v>113.4</v>
      </c>
      <c r="BE46">
        <v>48.6</v>
      </c>
    </row>
    <row r="47" spans="1:57">
      <c r="A47" t="s">
        <v>394</v>
      </c>
      <c r="G47" t="s">
        <v>89</v>
      </c>
      <c r="H47" s="115">
        <v>315.98</v>
      </c>
      <c r="I47" s="88">
        <v>49.370000000000005</v>
      </c>
      <c r="J47" s="88">
        <v>6.3599999999999994</v>
      </c>
      <c r="K47" s="88">
        <v>0</v>
      </c>
      <c r="L47" s="88">
        <v>3.67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5.77</v>
      </c>
      <c r="Y47">
        <v>0</v>
      </c>
      <c r="Z47">
        <v>0</v>
      </c>
      <c r="AA47">
        <v>0</v>
      </c>
      <c r="AB47">
        <v>3.67</v>
      </c>
      <c r="AC47">
        <v>0.77</v>
      </c>
      <c r="AD47">
        <v>0.36</v>
      </c>
      <c r="AE47">
        <v>0.52</v>
      </c>
      <c r="AF47">
        <v>0.93</v>
      </c>
      <c r="AG47">
        <v>0.77</v>
      </c>
      <c r="AH47">
        <v>0.94</v>
      </c>
      <c r="AI47">
        <v>0.72</v>
      </c>
      <c r="AJ47">
        <v>0.59</v>
      </c>
      <c r="AK47">
        <v>0.52</v>
      </c>
      <c r="AL47">
        <v>0.96</v>
      </c>
      <c r="AM47">
        <v>2.9</v>
      </c>
      <c r="AN47">
        <v>0.48</v>
      </c>
      <c r="AO47">
        <v>0.48</v>
      </c>
      <c r="AP47">
        <v>24.12</v>
      </c>
      <c r="AQ47">
        <v>168.88</v>
      </c>
      <c r="AR47">
        <v>0</v>
      </c>
      <c r="AS47">
        <v>11.29</v>
      </c>
      <c r="AT47">
        <v>257.83</v>
      </c>
      <c r="AU47">
        <v>0</v>
      </c>
      <c r="AV47">
        <v>0</v>
      </c>
      <c r="AW47">
        <v>92.08</v>
      </c>
      <c r="AX47">
        <v>3.79</v>
      </c>
      <c r="AY47">
        <v>18.82</v>
      </c>
      <c r="AZ47">
        <v>10</v>
      </c>
      <c r="BA47">
        <v>50</v>
      </c>
      <c r="BB47">
        <v>20</v>
      </c>
      <c r="BC47">
        <v>0</v>
      </c>
      <c r="BD47">
        <v>113.4</v>
      </c>
      <c r="BE47">
        <v>48.6</v>
      </c>
    </row>
    <row r="48" spans="1:57">
      <c r="A48" t="s">
        <v>398</v>
      </c>
      <c r="G48" t="s">
        <v>90</v>
      </c>
      <c r="H48" s="115">
        <v>291.85000000000002</v>
      </c>
      <c r="I48" s="88">
        <v>49.370000000000005</v>
      </c>
      <c r="J48" s="88">
        <v>6.3599999999999994</v>
      </c>
      <c r="K48" s="88">
        <v>0</v>
      </c>
      <c r="L48" s="88">
        <v>3.67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5.77</v>
      </c>
      <c r="Y48">
        <v>0</v>
      </c>
      <c r="Z48">
        <v>0</v>
      </c>
      <c r="AA48">
        <v>0</v>
      </c>
      <c r="AB48">
        <v>3.67</v>
      </c>
      <c r="AC48">
        <v>0.77</v>
      </c>
      <c r="AD48">
        <v>0.36</v>
      </c>
      <c r="AE48">
        <v>0.52</v>
      </c>
      <c r="AF48">
        <v>0.93</v>
      </c>
      <c r="AG48">
        <v>0.77</v>
      </c>
      <c r="AH48">
        <v>0.94</v>
      </c>
      <c r="AI48">
        <v>0.72</v>
      </c>
      <c r="AJ48">
        <v>0.59</v>
      </c>
      <c r="AK48">
        <v>0.52</v>
      </c>
      <c r="AL48">
        <v>0.96</v>
      </c>
      <c r="AM48">
        <v>2.9</v>
      </c>
      <c r="AN48">
        <v>0.48</v>
      </c>
      <c r="AO48">
        <v>0.48</v>
      </c>
      <c r="AP48">
        <v>24.12</v>
      </c>
      <c r="AQ48">
        <v>144.75</v>
      </c>
      <c r="AR48">
        <v>0</v>
      </c>
      <c r="AS48">
        <v>11.29</v>
      </c>
      <c r="AT48">
        <v>257.83</v>
      </c>
      <c r="AU48">
        <v>0</v>
      </c>
      <c r="AV48">
        <v>0</v>
      </c>
      <c r="AW48">
        <v>92.08</v>
      </c>
      <c r="AX48">
        <v>3.79</v>
      </c>
      <c r="AY48">
        <v>18.82</v>
      </c>
      <c r="AZ48">
        <v>10</v>
      </c>
      <c r="BA48">
        <v>50</v>
      </c>
      <c r="BB48">
        <v>20</v>
      </c>
      <c r="BC48">
        <v>0</v>
      </c>
      <c r="BD48">
        <v>113.4</v>
      </c>
      <c r="BE48">
        <v>48.6</v>
      </c>
    </row>
    <row r="49" spans="1:57">
      <c r="A49" t="s">
        <v>399</v>
      </c>
      <c r="G49" t="s">
        <v>91</v>
      </c>
      <c r="H49" s="115">
        <v>287.02</v>
      </c>
      <c r="I49" s="88">
        <v>49.370000000000005</v>
      </c>
      <c r="J49" s="88">
        <v>6.3599999999999994</v>
      </c>
      <c r="K49" s="88">
        <v>0</v>
      </c>
      <c r="L49" s="88">
        <v>3.67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5.77</v>
      </c>
      <c r="Y49">
        <v>0</v>
      </c>
      <c r="Z49">
        <v>0</v>
      </c>
      <c r="AA49">
        <v>0</v>
      </c>
      <c r="AB49">
        <v>3.67</v>
      </c>
      <c r="AC49">
        <v>0.77</v>
      </c>
      <c r="AD49">
        <v>0.36</v>
      </c>
      <c r="AE49">
        <v>0.52</v>
      </c>
      <c r="AF49">
        <v>0.93</v>
      </c>
      <c r="AG49">
        <v>0.77</v>
      </c>
      <c r="AH49">
        <v>0.94</v>
      </c>
      <c r="AI49">
        <v>0.72</v>
      </c>
      <c r="AJ49">
        <v>0.59</v>
      </c>
      <c r="AK49">
        <v>0.52</v>
      </c>
      <c r="AL49">
        <v>0.96</v>
      </c>
      <c r="AM49">
        <v>2.9</v>
      </c>
      <c r="AN49">
        <v>0.48</v>
      </c>
      <c r="AO49">
        <v>0.48</v>
      </c>
      <c r="AP49">
        <v>24.12</v>
      </c>
      <c r="AQ49">
        <v>139.91999999999999</v>
      </c>
      <c r="AR49">
        <v>0</v>
      </c>
      <c r="AS49">
        <v>11.29</v>
      </c>
      <c r="AT49">
        <v>257.83</v>
      </c>
      <c r="AU49">
        <v>0</v>
      </c>
      <c r="AV49">
        <v>0</v>
      </c>
      <c r="AW49">
        <v>92.08</v>
      </c>
      <c r="AX49">
        <v>3.79</v>
      </c>
      <c r="AY49">
        <v>18.82</v>
      </c>
      <c r="AZ49">
        <v>10</v>
      </c>
      <c r="BA49">
        <v>50</v>
      </c>
      <c r="BB49">
        <v>20</v>
      </c>
      <c r="BC49">
        <v>0</v>
      </c>
      <c r="BD49">
        <v>113.4</v>
      </c>
      <c r="BE49">
        <v>48.6</v>
      </c>
    </row>
    <row r="50" spans="1:57">
      <c r="A50" t="s">
        <v>400</v>
      </c>
      <c r="G50" t="s">
        <v>92</v>
      </c>
      <c r="H50" s="115">
        <v>172.19</v>
      </c>
      <c r="I50" s="88">
        <v>49.370000000000005</v>
      </c>
      <c r="J50" s="88">
        <v>6.3599999999999994</v>
      </c>
      <c r="K50" s="88">
        <v>0</v>
      </c>
      <c r="L50" s="88">
        <v>3.67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5.77</v>
      </c>
      <c r="Y50">
        <v>0</v>
      </c>
      <c r="Z50">
        <v>0</v>
      </c>
      <c r="AA50">
        <v>0</v>
      </c>
      <c r="AB50">
        <v>3.67</v>
      </c>
      <c r="AC50">
        <v>0.77</v>
      </c>
      <c r="AD50">
        <v>0.36</v>
      </c>
      <c r="AE50">
        <v>0.52</v>
      </c>
      <c r="AF50">
        <v>0.93</v>
      </c>
      <c r="AG50">
        <v>0.77</v>
      </c>
      <c r="AH50">
        <v>0.94</v>
      </c>
      <c r="AI50">
        <v>0.72</v>
      </c>
      <c r="AJ50">
        <v>0.59</v>
      </c>
      <c r="AK50">
        <v>0.52</v>
      </c>
      <c r="AL50">
        <v>0.96</v>
      </c>
      <c r="AM50">
        <v>2.9</v>
      </c>
      <c r="AN50">
        <v>0.48</v>
      </c>
      <c r="AO50">
        <v>0.48</v>
      </c>
      <c r="AP50">
        <v>24.12</v>
      </c>
      <c r="AQ50">
        <v>25.09</v>
      </c>
      <c r="AR50">
        <v>0</v>
      </c>
      <c r="AS50">
        <v>11.29</v>
      </c>
      <c r="AT50">
        <v>257.83</v>
      </c>
      <c r="AU50">
        <v>0</v>
      </c>
      <c r="AV50">
        <v>0</v>
      </c>
      <c r="AW50">
        <v>92.08</v>
      </c>
      <c r="AX50">
        <v>3.79</v>
      </c>
      <c r="AY50">
        <v>18.82</v>
      </c>
      <c r="AZ50">
        <v>10</v>
      </c>
      <c r="BA50">
        <v>50</v>
      </c>
      <c r="BB50">
        <v>20</v>
      </c>
      <c r="BC50">
        <v>0</v>
      </c>
      <c r="BD50">
        <v>113.4</v>
      </c>
      <c r="BE50">
        <v>48.6</v>
      </c>
    </row>
    <row r="51" spans="1:57">
      <c r="A51" t="s">
        <v>402</v>
      </c>
      <c r="G51" t="s">
        <v>93</v>
      </c>
      <c r="H51" s="115">
        <v>173.16000000000003</v>
      </c>
      <c r="I51" s="88">
        <v>49.370000000000005</v>
      </c>
      <c r="J51" s="88">
        <v>6.31</v>
      </c>
      <c r="K51" s="88">
        <v>0</v>
      </c>
      <c r="L51" s="88">
        <v>3.67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5.72</v>
      </c>
      <c r="Y51">
        <v>0</v>
      </c>
      <c r="Z51">
        <v>0</v>
      </c>
      <c r="AA51">
        <v>0</v>
      </c>
      <c r="AB51">
        <v>3.67</v>
      </c>
      <c r="AC51">
        <v>0.77</v>
      </c>
      <c r="AD51">
        <v>0.36</v>
      </c>
      <c r="AE51">
        <v>0.52</v>
      </c>
      <c r="AF51">
        <v>0.93</v>
      </c>
      <c r="AG51">
        <v>0.77</v>
      </c>
      <c r="AH51">
        <v>0.94</v>
      </c>
      <c r="AI51">
        <v>0.72</v>
      </c>
      <c r="AJ51">
        <v>0.59</v>
      </c>
      <c r="AK51">
        <v>0.52</v>
      </c>
      <c r="AL51">
        <v>0.96</v>
      </c>
      <c r="AM51">
        <v>2.9</v>
      </c>
      <c r="AN51">
        <v>0.48</v>
      </c>
      <c r="AO51">
        <v>0.48</v>
      </c>
      <c r="AP51">
        <v>25.09</v>
      </c>
      <c r="AQ51">
        <v>25.09</v>
      </c>
      <c r="AR51">
        <v>0</v>
      </c>
      <c r="AS51">
        <v>11.29</v>
      </c>
      <c r="AT51">
        <v>257.83</v>
      </c>
      <c r="AU51">
        <v>0</v>
      </c>
      <c r="AV51">
        <v>0</v>
      </c>
      <c r="AW51">
        <v>92.08</v>
      </c>
      <c r="AX51">
        <v>3.79</v>
      </c>
      <c r="AY51">
        <v>18.82</v>
      </c>
      <c r="AZ51">
        <v>10</v>
      </c>
      <c r="BA51">
        <v>50</v>
      </c>
      <c r="BB51">
        <v>20</v>
      </c>
      <c r="BC51">
        <v>0</v>
      </c>
      <c r="BD51">
        <v>113.4</v>
      </c>
      <c r="BE51">
        <v>48.6</v>
      </c>
    </row>
    <row r="52" spans="1:57">
      <c r="A52" t="s">
        <v>403</v>
      </c>
      <c r="G52" t="s">
        <v>94</v>
      </c>
      <c r="H52" s="115">
        <v>173.16000000000003</v>
      </c>
      <c r="I52" s="88">
        <v>49.370000000000005</v>
      </c>
      <c r="J52" s="88">
        <v>6.31</v>
      </c>
      <c r="K52" s="88">
        <v>0</v>
      </c>
      <c r="L52" s="88">
        <v>3.67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5.72</v>
      </c>
      <c r="Y52">
        <v>0</v>
      </c>
      <c r="Z52">
        <v>0</v>
      </c>
      <c r="AA52">
        <v>0</v>
      </c>
      <c r="AB52">
        <v>3.67</v>
      </c>
      <c r="AC52">
        <v>0.77</v>
      </c>
      <c r="AD52">
        <v>0.36</v>
      </c>
      <c r="AE52">
        <v>0.52</v>
      </c>
      <c r="AF52">
        <v>0.93</v>
      </c>
      <c r="AG52">
        <v>0.77</v>
      </c>
      <c r="AH52">
        <v>0.94</v>
      </c>
      <c r="AI52">
        <v>0.72</v>
      </c>
      <c r="AJ52">
        <v>0.59</v>
      </c>
      <c r="AK52">
        <v>0.52</v>
      </c>
      <c r="AL52">
        <v>0.96</v>
      </c>
      <c r="AM52">
        <v>2.9</v>
      </c>
      <c r="AN52">
        <v>0.48</v>
      </c>
      <c r="AO52">
        <v>0.48</v>
      </c>
      <c r="AP52">
        <v>25.09</v>
      </c>
      <c r="AQ52">
        <v>25.09</v>
      </c>
      <c r="AR52">
        <v>0</v>
      </c>
      <c r="AS52">
        <v>11.29</v>
      </c>
      <c r="AT52">
        <v>257.83</v>
      </c>
      <c r="AU52">
        <v>0</v>
      </c>
      <c r="AV52">
        <v>0</v>
      </c>
      <c r="AW52">
        <v>92.08</v>
      </c>
      <c r="AX52">
        <v>3.79</v>
      </c>
      <c r="AY52">
        <v>18.82</v>
      </c>
      <c r="AZ52">
        <v>10</v>
      </c>
      <c r="BA52">
        <v>50</v>
      </c>
      <c r="BB52">
        <v>20</v>
      </c>
      <c r="BC52">
        <v>0</v>
      </c>
      <c r="BD52">
        <v>113.4</v>
      </c>
      <c r="BE52">
        <v>48.6</v>
      </c>
    </row>
    <row r="53" spans="1:57">
      <c r="A53" t="s">
        <v>444</v>
      </c>
      <c r="G53" t="s">
        <v>95</v>
      </c>
      <c r="H53" s="115">
        <v>160.61000000000001</v>
      </c>
      <c r="I53" s="88">
        <v>49.370000000000005</v>
      </c>
      <c r="J53" s="88">
        <v>6.31</v>
      </c>
      <c r="K53" s="88">
        <v>0</v>
      </c>
      <c r="L53" s="88">
        <v>3.67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5.72</v>
      </c>
      <c r="Y53">
        <v>0</v>
      </c>
      <c r="Z53">
        <v>0</v>
      </c>
      <c r="AA53">
        <v>0</v>
      </c>
      <c r="AB53">
        <v>3.67</v>
      </c>
      <c r="AC53">
        <v>0.77</v>
      </c>
      <c r="AD53">
        <v>0.36</v>
      </c>
      <c r="AE53">
        <v>0.52</v>
      </c>
      <c r="AF53">
        <v>0.93</v>
      </c>
      <c r="AG53">
        <v>0.77</v>
      </c>
      <c r="AH53">
        <v>0.94</v>
      </c>
      <c r="AI53">
        <v>0.72</v>
      </c>
      <c r="AJ53">
        <v>0.59</v>
      </c>
      <c r="AK53">
        <v>0.52</v>
      </c>
      <c r="AL53">
        <v>0.96</v>
      </c>
      <c r="AM53">
        <v>2.9</v>
      </c>
      <c r="AN53">
        <v>0.48</v>
      </c>
      <c r="AO53">
        <v>0.48</v>
      </c>
      <c r="AP53">
        <v>25.09</v>
      </c>
      <c r="AQ53">
        <v>12.54</v>
      </c>
      <c r="AR53">
        <v>0</v>
      </c>
      <c r="AS53">
        <v>11.29</v>
      </c>
      <c r="AT53">
        <v>257.83</v>
      </c>
      <c r="AU53">
        <v>0</v>
      </c>
      <c r="AV53">
        <v>0</v>
      </c>
      <c r="AW53">
        <v>92.08</v>
      </c>
      <c r="AX53">
        <v>3.79</v>
      </c>
      <c r="AY53">
        <v>18.82</v>
      </c>
      <c r="AZ53">
        <v>10</v>
      </c>
      <c r="BA53">
        <v>50</v>
      </c>
      <c r="BB53">
        <v>20</v>
      </c>
      <c r="BC53">
        <v>0</v>
      </c>
      <c r="BD53">
        <v>113.4</v>
      </c>
      <c r="BE53">
        <v>48.6</v>
      </c>
    </row>
    <row r="54" spans="1:57">
      <c r="A54" t="s">
        <v>443</v>
      </c>
      <c r="G54" t="s">
        <v>96</v>
      </c>
      <c r="H54" s="115">
        <v>160.61000000000001</v>
      </c>
      <c r="I54" s="88">
        <v>49.370000000000005</v>
      </c>
      <c r="J54" s="88">
        <v>6.31</v>
      </c>
      <c r="K54" s="88">
        <v>0</v>
      </c>
      <c r="L54" s="88">
        <v>3.67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5.72</v>
      </c>
      <c r="Y54">
        <v>0</v>
      </c>
      <c r="Z54">
        <v>0</v>
      </c>
      <c r="AA54">
        <v>0</v>
      </c>
      <c r="AB54">
        <v>3.67</v>
      </c>
      <c r="AC54">
        <v>0.77</v>
      </c>
      <c r="AD54">
        <v>0.36</v>
      </c>
      <c r="AE54">
        <v>0.52</v>
      </c>
      <c r="AF54">
        <v>0.93</v>
      </c>
      <c r="AG54">
        <v>0.77</v>
      </c>
      <c r="AH54">
        <v>0.94</v>
      </c>
      <c r="AI54">
        <v>0.72</v>
      </c>
      <c r="AJ54">
        <v>0.59</v>
      </c>
      <c r="AK54">
        <v>0.52</v>
      </c>
      <c r="AL54">
        <v>0.96</v>
      </c>
      <c r="AM54">
        <v>2.9</v>
      </c>
      <c r="AN54">
        <v>0.48</v>
      </c>
      <c r="AO54">
        <v>0.48</v>
      </c>
      <c r="AP54">
        <v>25.09</v>
      </c>
      <c r="AQ54">
        <v>12.54</v>
      </c>
      <c r="AR54">
        <v>0</v>
      </c>
      <c r="AS54">
        <v>11.29</v>
      </c>
      <c r="AT54">
        <v>257.83</v>
      </c>
      <c r="AU54">
        <v>0</v>
      </c>
      <c r="AV54">
        <v>0</v>
      </c>
      <c r="AW54">
        <v>92.08</v>
      </c>
      <c r="AX54">
        <v>3.79</v>
      </c>
      <c r="AY54">
        <v>18.82</v>
      </c>
      <c r="AZ54">
        <v>10</v>
      </c>
      <c r="BA54">
        <v>50</v>
      </c>
      <c r="BB54">
        <v>20</v>
      </c>
      <c r="BC54">
        <v>0</v>
      </c>
      <c r="BD54">
        <v>113.4</v>
      </c>
      <c r="BE54">
        <v>48.6</v>
      </c>
    </row>
    <row r="55" spans="1:57">
      <c r="A55" t="s">
        <v>445</v>
      </c>
      <c r="G55" t="s">
        <v>97</v>
      </c>
      <c r="H55" s="115">
        <v>160.61000000000001</v>
      </c>
      <c r="I55" s="88">
        <v>49.370000000000005</v>
      </c>
      <c r="J55" s="88">
        <v>6.31</v>
      </c>
      <c r="K55" s="88">
        <v>0</v>
      </c>
      <c r="L55" s="88">
        <v>3.67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5.72</v>
      </c>
      <c r="Y55">
        <v>0</v>
      </c>
      <c r="Z55">
        <v>0</v>
      </c>
      <c r="AA55">
        <v>0</v>
      </c>
      <c r="AB55">
        <v>3.67</v>
      </c>
      <c r="AC55">
        <v>0.77</v>
      </c>
      <c r="AD55">
        <v>0.36</v>
      </c>
      <c r="AE55">
        <v>0.52</v>
      </c>
      <c r="AF55">
        <v>0.93</v>
      </c>
      <c r="AG55">
        <v>0.77</v>
      </c>
      <c r="AH55">
        <v>0.94</v>
      </c>
      <c r="AI55">
        <v>0.72</v>
      </c>
      <c r="AJ55">
        <v>0.59</v>
      </c>
      <c r="AK55">
        <v>0.52</v>
      </c>
      <c r="AL55">
        <v>0.96</v>
      </c>
      <c r="AM55">
        <v>2.9</v>
      </c>
      <c r="AN55">
        <v>0.48</v>
      </c>
      <c r="AO55">
        <v>0.48</v>
      </c>
      <c r="AP55">
        <v>25.09</v>
      </c>
      <c r="AQ55">
        <v>12.54</v>
      </c>
      <c r="AR55">
        <v>0</v>
      </c>
      <c r="AS55">
        <v>11.29</v>
      </c>
      <c r="AT55">
        <v>257.83</v>
      </c>
      <c r="AU55">
        <v>0</v>
      </c>
      <c r="AV55">
        <v>0</v>
      </c>
      <c r="AW55">
        <v>92.08</v>
      </c>
      <c r="AX55">
        <v>3.79</v>
      </c>
      <c r="AY55">
        <v>18.82</v>
      </c>
      <c r="AZ55">
        <v>10</v>
      </c>
      <c r="BA55">
        <v>50</v>
      </c>
      <c r="BB55">
        <v>20</v>
      </c>
      <c r="BC55">
        <v>0</v>
      </c>
      <c r="BD55">
        <v>113.4</v>
      </c>
      <c r="BE55">
        <v>48.6</v>
      </c>
    </row>
    <row r="56" spans="1:57">
      <c r="A56" t="s">
        <v>445</v>
      </c>
      <c r="G56" t="s">
        <v>98</v>
      </c>
      <c r="H56" s="115">
        <v>160.61000000000001</v>
      </c>
      <c r="I56" s="88">
        <v>49.370000000000005</v>
      </c>
      <c r="J56" s="88">
        <v>6.31</v>
      </c>
      <c r="K56" s="88">
        <v>0</v>
      </c>
      <c r="L56" s="88">
        <v>3.67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5.72</v>
      </c>
      <c r="Y56">
        <v>0</v>
      </c>
      <c r="Z56">
        <v>0</v>
      </c>
      <c r="AA56">
        <v>0</v>
      </c>
      <c r="AB56">
        <v>3.67</v>
      </c>
      <c r="AC56">
        <v>0.77</v>
      </c>
      <c r="AD56">
        <v>0.36</v>
      </c>
      <c r="AE56">
        <v>0.52</v>
      </c>
      <c r="AF56">
        <v>0.93</v>
      </c>
      <c r="AG56">
        <v>0.77</v>
      </c>
      <c r="AH56">
        <v>0.94</v>
      </c>
      <c r="AI56">
        <v>0.72</v>
      </c>
      <c r="AJ56">
        <v>0.59</v>
      </c>
      <c r="AK56">
        <v>0.52</v>
      </c>
      <c r="AL56">
        <v>0.96</v>
      </c>
      <c r="AM56">
        <v>2.9</v>
      </c>
      <c r="AN56">
        <v>0.48</v>
      </c>
      <c r="AO56">
        <v>0.48</v>
      </c>
      <c r="AP56">
        <v>25.09</v>
      </c>
      <c r="AQ56">
        <v>12.54</v>
      </c>
      <c r="AR56">
        <v>0</v>
      </c>
      <c r="AS56">
        <v>11.29</v>
      </c>
      <c r="AT56">
        <v>257.83</v>
      </c>
      <c r="AU56">
        <v>0</v>
      </c>
      <c r="AV56">
        <v>0</v>
      </c>
      <c r="AW56">
        <v>92.08</v>
      </c>
      <c r="AX56">
        <v>3.79</v>
      </c>
      <c r="AY56">
        <v>18.82</v>
      </c>
      <c r="AZ56">
        <v>10</v>
      </c>
      <c r="BA56">
        <v>50</v>
      </c>
      <c r="BB56">
        <v>20</v>
      </c>
      <c r="BC56">
        <v>0</v>
      </c>
      <c r="BD56">
        <v>113.4</v>
      </c>
      <c r="BE56">
        <v>48.6</v>
      </c>
    </row>
    <row r="57" spans="1:57">
      <c r="G57" t="s">
        <v>99</v>
      </c>
      <c r="H57" s="115">
        <v>160.61000000000001</v>
      </c>
      <c r="I57" s="88">
        <v>49.370000000000005</v>
      </c>
      <c r="J57" s="88">
        <v>6.31</v>
      </c>
      <c r="K57" s="88">
        <v>0</v>
      </c>
      <c r="L57" s="88">
        <v>3.67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5.72</v>
      </c>
      <c r="Y57">
        <v>0</v>
      </c>
      <c r="Z57">
        <v>0</v>
      </c>
      <c r="AA57">
        <v>0</v>
      </c>
      <c r="AB57">
        <v>3.67</v>
      </c>
      <c r="AC57">
        <v>0.77</v>
      </c>
      <c r="AD57">
        <v>0.36</v>
      </c>
      <c r="AE57">
        <v>0.52</v>
      </c>
      <c r="AF57">
        <v>0.93</v>
      </c>
      <c r="AG57">
        <v>0.77</v>
      </c>
      <c r="AH57">
        <v>0.94</v>
      </c>
      <c r="AI57">
        <v>0.72</v>
      </c>
      <c r="AJ57">
        <v>0.59</v>
      </c>
      <c r="AK57">
        <v>0.52</v>
      </c>
      <c r="AL57">
        <v>0.96</v>
      </c>
      <c r="AM57">
        <v>2.9</v>
      </c>
      <c r="AN57">
        <v>0.48</v>
      </c>
      <c r="AO57">
        <v>0.48</v>
      </c>
      <c r="AP57">
        <v>25.09</v>
      </c>
      <c r="AQ57">
        <v>12.54</v>
      </c>
      <c r="AR57">
        <v>0</v>
      </c>
      <c r="AS57">
        <v>11.29</v>
      </c>
      <c r="AT57">
        <v>257.83</v>
      </c>
      <c r="AU57">
        <v>0</v>
      </c>
      <c r="AV57">
        <v>0</v>
      </c>
      <c r="AW57">
        <v>92.08</v>
      </c>
      <c r="AX57">
        <v>3.79</v>
      </c>
      <c r="AY57">
        <v>18.82</v>
      </c>
      <c r="AZ57">
        <v>10</v>
      </c>
      <c r="BA57">
        <v>50</v>
      </c>
      <c r="BB57">
        <v>20</v>
      </c>
      <c r="BC57">
        <v>0</v>
      </c>
      <c r="BD57">
        <v>113.4</v>
      </c>
      <c r="BE57">
        <v>48.6</v>
      </c>
    </row>
    <row r="58" spans="1:57">
      <c r="G58" t="s">
        <v>100</v>
      </c>
      <c r="H58" s="115">
        <v>160.61000000000001</v>
      </c>
      <c r="I58" s="88">
        <v>49.370000000000005</v>
      </c>
      <c r="J58" s="88">
        <v>6.31</v>
      </c>
      <c r="K58" s="88">
        <v>0</v>
      </c>
      <c r="L58" s="88">
        <v>3.67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5.72</v>
      </c>
      <c r="Y58">
        <v>0</v>
      </c>
      <c r="Z58">
        <v>0</v>
      </c>
      <c r="AA58">
        <v>0</v>
      </c>
      <c r="AB58">
        <v>3.67</v>
      </c>
      <c r="AC58">
        <v>0.77</v>
      </c>
      <c r="AD58">
        <v>0.36</v>
      </c>
      <c r="AE58">
        <v>0.52</v>
      </c>
      <c r="AF58">
        <v>0.93</v>
      </c>
      <c r="AG58">
        <v>0.77</v>
      </c>
      <c r="AH58">
        <v>0.94</v>
      </c>
      <c r="AI58">
        <v>0.72</v>
      </c>
      <c r="AJ58">
        <v>0.59</v>
      </c>
      <c r="AK58">
        <v>0.52</v>
      </c>
      <c r="AL58">
        <v>0.96</v>
      </c>
      <c r="AM58">
        <v>2.9</v>
      </c>
      <c r="AN58">
        <v>0.48</v>
      </c>
      <c r="AO58">
        <v>0.48</v>
      </c>
      <c r="AP58">
        <v>25.09</v>
      </c>
      <c r="AQ58">
        <v>12.54</v>
      </c>
      <c r="AR58">
        <v>0</v>
      </c>
      <c r="AS58">
        <v>11.29</v>
      </c>
      <c r="AT58">
        <v>257.83</v>
      </c>
      <c r="AU58">
        <v>0</v>
      </c>
      <c r="AV58">
        <v>0</v>
      </c>
      <c r="AW58">
        <v>92.08</v>
      </c>
      <c r="AX58">
        <v>3.79</v>
      </c>
      <c r="AY58">
        <v>18.82</v>
      </c>
      <c r="AZ58">
        <v>10</v>
      </c>
      <c r="BA58">
        <v>50</v>
      </c>
      <c r="BB58">
        <v>20</v>
      </c>
      <c r="BC58">
        <v>0</v>
      </c>
      <c r="BD58">
        <v>113.4</v>
      </c>
      <c r="BE58">
        <v>48.6</v>
      </c>
    </row>
    <row r="59" spans="1:57">
      <c r="G59" t="s">
        <v>101</v>
      </c>
      <c r="H59" s="115">
        <v>155.71</v>
      </c>
      <c r="I59" s="88">
        <v>47.27</v>
      </c>
      <c r="J59" s="88">
        <v>6.31</v>
      </c>
      <c r="K59" s="88">
        <v>0</v>
      </c>
      <c r="L59" s="88">
        <v>4.1500000000000004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5.72</v>
      </c>
      <c r="Y59">
        <v>0</v>
      </c>
      <c r="Z59">
        <v>0</v>
      </c>
      <c r="AA59">
        <v>0</v>
      </c>
      <c r="AB59">
        <v>4.1500000000000004</v>
      </c>
      <c r="AC59">
        <v>0.77</v>
      </c>
      <c r="AD59">
        <v>0.36</v>
      </c>
      <c r="AE59">
        <v>0.52</v>
      </c>
      <c r="AF59">
        <v>0.93</v>
      </c>
      <c r="AG59">
        <v>0.77</v>
      </c>
      <c r="AH59">
        <v>0.94</v>
      </c>
      <c r="AI59">
        <v>0.72</v>
      </c>
      <c r="AJ59">
        <v>0.59</v>
      </c>
      <c r="AK59">
        <v>0.52</v>
      </c>
      <c r="AL59">
        <v>0.96</v>
      </c>
      <c r="AM59">
        <v>2.9</v>
      </c>
      <c r="AN59">
        <v>0.48</v>
      </c>
      <c r="AO59">
        <v>0.48</v>
      </c>
      <c r="AP59">
        <v>25.09</v>
      </c>
      <c r="AQ59">
        <v>12.54</v>
      </c>
      <c r="AR59">
        <v>0</v>
      </c>
      <c r="AS59">
        <v>11.29</v>
      </c>
      <c r="AT59">
        <v>257.83</v>
      </c>
      <c r="AU59">
        <v>0</v>
      </c>
      <c r="AV59">
        <v>0</v>
      </c>
      <c r="AW59">
        <v>92.08</v>
      </c>
      <c r="AX59">
        <v>3.79</v>
      </c>
      <c r="AY59">
        <v>18.82</v>
      </c>
      <c r="AZ59">
        <v>10</v>
      </c>
      <c r="BA59">
        <v>50</v>
      </c>
      <c r="BB59">
        <v>20</v>
      </c>
      <c r="BC59">
        <v>0</v>
      </c>
      <c r="BD59">
        <v>108.5</v>
      </c>
      <c r="BE59">
        <v>46.5</v>
      </c>
    </row>
    <row r="60" spans="1:57">
      <c r="G60" t="s">
        <v>102</v>
      </c>
      <c r="H60" s="115">
        <v>152.21</v>
      </c>
      <c r="I60" s="88">
        <v>45.77</v>
      </c>
      <c r="J60" s="88">
        <v>6.31</v>
      </c>
      <c r="K60" s="88">
        <v>0</v>
      </c>
      <c r="L60" s="88">
        <v>4.1500000000000004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5.72</v>
      </c>
      <c r="Y60">
        <v>0</v>
      </c>
      <c r="Z60">
        <v>0</v>
      </c>
      <c r="AA60">
        <v>0</v>
      </c>
      <c r="AB60">
        <v>4.1500000000000004</v>
      </c>
      <c r="AC60">
        <v>0.77</v>
      </c>
      <c r="AD60">
        <v>0.36</v>
      </c>
      <c r="AE60">
        <v>0.52</v>
      </c>
      <c r="AF60">
        <v>0.93</v>
      </c>
      <c r="AG60">
        <v>0.77</v>
      </c>
      <c r="AH60">
        <v>0.94</v>
      </c>
      <c r="AI60">
        <v>0.72</v>
      </c>
      <c r="AJ60">
        <v>0.59</v>
      </c>
      <c r="AK60">
        <v>0.52</v>
      </c>
      <c r="AL60">
        <v>0.96</v>
      </c>
      <c r="AM60">
        <v>2.9</v>
      </c>
      <c r="AN60">
        <v>0.48</v>
      </c>
      <c r="AO60">
        <v>0.48</v>
      </c>
      <c r="AP60">
        <v>25.09</v>
      </c>
      <c r="AQ60">
        <v>12.54</v>
      </c>
      <c r="AR60">
        <v>0</v>
      </c>
      <c r="AS60">
        <v>11.29</v>
      </c>
      <c r="AT60">
        <v>257.83</v>
      </c>
      <c r="AU60">
        <v>0</v>
      </c>
      <c r="AV60">
        <v>0</v>
      </c>
      <c r="AW60">
        <v>92.08</v>
      </c>
      <c r="AX60">
        <v>3.79</v>
      </c>
      <c r="AY60">
        <v>18.82</v>
      </c>
      <c r="AZ60">
        <v>10</v>
      </c>
      <c r="BA60">
        <v>50</v>
      </c>
      <c r="BB60">
        <v>20</v>
      </c>
      <c r="BC60">
        <v>0</v>
      </c>
      <c r="BD60">
        <v>105</v>
      </c>
      <c r="BE60">
        <v>45</v>
      </c>
    </row>
    <row r="61" spans="1:57">
      <c r="G61" t="s">
        <v>103</v>
      </c>
      <c r="H61" s="115">
        <v>143.11000000000001</v>
      </c>
      <c r="I61" s="88">
        <v>41.870000000000005</v>
      </c>
      <c r="J61" s="88">
        <v>6.31</v>
      </c>
      <c r="K61" s="88">
        <v>0</v>
      </c>
      <c r="L61" s="88">
        <v>4.1500000000000004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5.72</v>
      </c>
      <c r="Y61">
        <v>0</v>
      </c>
      <c r="Z61">
        <v>0</v>
      </c>
      <c r="AA61">
        <v>0</v>
      </c>
      <c r="AB61">
        <v>4.1500000000000004</v>
      </c>
      <c r="AC61">
        <v>0.77</v>
      </c>
      <c r="AD61">
        <v>0.36</v>
      </c>
      <c r="AE61">
        <v>0.52</v>
      </c>
      <c r="AF61">
        <v>0.93</v>
      </c>
      <c r="AG61">
        <v>0.77</v>
      </c>
      <c r="AH61">
        <v>0.94</v>
      </c>
      <c r="AI61">
        <v>0.72</v>
      </c>
      <c r="AJ61">
        <v>0.59</v>
      </c>
      <c r="AK61">
        <v>0.52</v>
      </c>
      <c r="AL61">
        <v>0.96</v>
      </c>
      <c r="AM61">
        <v>2.9</v>
      </c>
      <c r="AN61">
        <v>0.48</v>
      </c>
      <c r="AO61">
        <v>0.48</v>
      </c>
      <c r="AP61">
        <v>25.09</v>
      </c>
      <c r="AQ61">
        <v>12.54</v>
      </c>
      <c r="AR61">
        <v>0</v>
      </c>
      <c r="AS61">
        <v>11.29</v>
      </c>
      <c r="AT61">
        <v>257.83</v>
      </c>
      <c r="AU61">
        <v>0</v>
      </c>
      <c r="AV61">
        <v>0</v>
      </c>
      <c r="AW61">
        <v>92.08</v>
      </c>
      <c r="AX61">
        <v>3.79</v>
      </c>
      <c r="AY61">
        <v>18.82</v>
      </c>
      <c r="AZ61">
        <v>10</v>
      </c>
      <c r="BA61">
        <v>50</v>
      </c>
      <c r="BB61">
        <v>20</v>
      </c>
      <c r="BC61">
        <v>0</v>
      </c>
      <c r="BD61">
        <v>95.9</v>
      </c>
      <c r="BE61">
        <v>41.1</v>
      </c>
    </row>
    <row r="62" spans="1:57">
      <c r="G62" t="s">
        <v>104</v>
      </c>
      <c r="H62" s="115">
        <v>135.41</v>
      </c>
      <c r="I62" s="88">
        <v>38.57</v>
      </c>
      <c r="J62" s="88">
        <v>6.31</v>
      </c>
      <c r="K62" s="88">
        <v>0</v>
      </c>
      <c r="L62" s="88">
        <v>4.1500000000000004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5.72</v>
      </c>
      <c r="Y62">
        <v>0</v>
      </c>
      <c r="Z62">
        <v>0</v>
      </c>
      <c r="AA62">
        <v>0</v>
      </c>
      <c r="AB62">
        <v>4.1500000000000004</v>
      </c>
      <c r="AC62">
        <v>0.77</v>
      </c>
      <c r="AD62">
        <v>0.36</v>
      </c>
      <c r="AE62">
        <v>0.52</v>
      </c>
      <c r="AF62">
        <v>0.93</v>
      </c>
      <c r="AG62">
        <v>0.77</v>
      </c>
      <c r="AH62">
        <v>0.94</v>
      </c>
      <c r="AI62">
        <v>0.72</v>
      </c>
      <c r="AJ62">
        <v>0.59</v>
      </c>
      <c r="AK62">
        <v>0.52</v>
      </c>
      <c r="AL62">
        <v>0.96</v>
      </c>
      <c r="AM62">
        <v>2.9</v>
      </c>
      <c r="AN62">
        <v>0.48</v>
      </c>
      <c r="AO62">
        <v>0.48</v>
      </c>
      <c r="AP62">
        <v>25.09</v>
      </c>
      <c r="AQ62">
        <v>12.54</v>
      </c>
      <c r="AR62">
        <v>0</v>
      </c>
      <c r="AS62">
        <v>11.29</v>
      </c>
      <c r="AT62">
        <v>257.83</v>
      </c>
      <c r="AU62">
        <v>0</v>
      </c>
      <c r="AV62">
        <v>0</v>
      </c>
      <c r="AW62">
        <v>92.08</v>
      </c>
      <c r="AX62">
        <v>3.79</v>
      </c>
      <c r="AY62">
        <v>18.82</v>
      </c>
      <c r="AZ62">
        <v>10</v>
      </c>
      <c r="BA62">
        <v>50</v>
      </c>
      <c r="BB62">
        <v>20</v>
      </c>
      <c r="BC62">
        <v>0</v>
      </c>
      <c r="BD62">
        <v>88.2</v>
      </c>
      <c r="BE62">
        <v>37.799999999999997</v>
      </c>
    </row>
    <row r="63" spans="1:57">
      <c r="G63" t="s">
        <v>105</v>
      </c>
      <c r="H63" s="115">
        <v>275.78999999999996</v>
      </c>
      <c r="I63" s="88">
        <v>35.870000000000005</v>
      </c>
      <c r="J63" s="88">
        <v>6.31</v>
      </c>
      <c r="K63" s="88">
        <v>0</v>
      </c>
      <c r="L63" s="88">
        <v>4.1500000000000004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5.72</v>
      </c>
      <c r="Y63">
        <v>0</v>
      </c>
      <c r="Z63">
        <v>0</v>
      </c>
      <c r="AA63">
        <v>0</v>
      </c>
      <c r="AB63">
        <v>4.1500000000000004</v>
      </c>
      <c r="AC63">
        <v>0.77</v>
      </c>
      <c r="AD63">
        <v>0.36</v>
      </c>
      <c r="AE63">
        <v>0.52</v>
      </c>
      <c r="AF63">
        <v>0.93</v>
      </c>
      <c r="AG63">
        <v>0.77</v>
      </c>
      <c r="AH63">
        <v>0.94</v>
      </c>
      <c r="AI63">
        <v>0.72</v>
      </c>
      <c r="AJ63">
        <v>0.59</v>
      </c>
      <c r="AK63">
        <v>0.52</v>
      </c>
      <c r="AL63">
        <v>0.96</v>
      </c>
      <c r="AM63">
        <v>2.9</v>
      </c>
      <c r="AN63">
        <v>0.48</v>
      </c>
      <c r="AO63">
        <v>0.48</v>
      </c>
      <c r="AP63">
        <v>25.09</v>
      </c>
      <c r="AQ63">
        <v>159.22</v>
      </c>
      <c r="AR63">
        <v>0</v>
      </c>
      <c r="AS63">
        <v>11.29</v>
      </c>
      <c r="AT63">
        <v>257.83</v>
      </c>
      <c r="AU63">
        <v>0</v>
      </c>
      <c r="AV63">
        <v>0</v>
      </c>
      <c r="AW63">
        <v>92.08</v>
      </c>
      <c r="AX63">
        <v>3.79</v>
      </c>
      <c r="AY63">
        <v>18.82</v>
      </c>
      <c r="AZ63">
        <v>10</v>
      </c>
      <c r="BA63">
        <v>50</v>
      </c>
      <c r="BB63">
        <v>20</v>
      </c>
      <c r="BC63">
        <v>0</v>
      </c>
      <c r="BD63">
        <v>81.900000000000006</v>
      </c>
      <c r="BE63">
        <v>35.1</v>
      </c>
    </row>
    <row r="64" spans="1:57">
      <c r="G64" t="s">
        <v>106</v>
      </c>
      <c r="H64" s="115">
        <v>257.75</v>
      </c>
      <c r="I64" s="88">
        <v>32.270000000000003</v>
      </c>
      <c r="J64" s="88">
        <v>6.31</v>
      </c>
      <c r="K64" s="88">
        <v>0</v>
      </c>
      <c r="L64" s="88">
        <v>4.1500000000000004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5.72</v>
      </c>
      <c r="Y64">
        <v>0</v>
      </c>
      <c r="Z64">
        <v>0</v>
      </c>
      <c r="AA64">
        <v>0</v>
      </c>
      <c r="AB64">
        <v>4.1500000000000004</v>
      </c>
      <c r="AC64">
        <v>0.77</v>
      </c>
      <c r="AD64">
        <v>0.36</v>
      </c>
      <c r="AE64">
        <v>0.52</v>
      </c>
      <c r="AF64">
        <v>0.93</v>
      </c>
      <c r="AG64">
        <v>0.77</v>
      </c>
      <c r="AH64">
        <v>0.94</v>
      </c>
      <c r="AI64">
        <v>0.72</v>
      </c>
      <c r="AJ64">
        <v>0.59</v>
      </c>
      <c r="AK64">
        <v>0.52</v>
      </c>
      <c r="AL64">
        <v>0.96</v>
      </c>
      <c r="AM64">
        <v>2.9</v>
      </c>
      <c r="AN64">
        <v>0.48</v>
      </c>
      <c r="AO64">
        <v>0.48</v>
      </c>
      <c r="AP64">
        <v>25.09</v>
      </c>
      <c r="AQ64">
        <v>149.58000000000001</v>
      </c>
      <c r="AR64">
        <v>0</v>
      </c>
      <c r="AS64">
        <v>11.29</v>
      </c>
      <c r="AT64">
        <v>257.83</v>
      </c>
      <c r="AU64">
        <v>0</v>
      </c>
      <c r="AV64">
        <v>0</v>
      </c>
      <c r="AW64">
        <v>92.08</v>
      </c>
      <c r="AX64">
        <v>3.79</v>
      </c>
      <c r="AY64">
        <v>18.82</v>
      </c>
      <c r="AZ64">
        <v>10</v>
      </c>
      <c r="BA64">
        <v>50</v>
      </c>
      <c r="BB64">
        <v>20</v>
      </c>
      <c r="BC64">
        <v>0</v>
      </c>
      <c r="BD64">
        <v>73.5</v>
      </c>
      <c r="BE64">
        <v>31.5</v>
      </c>
    </row>
    <row r="65" spans="7:57">
      <c r="G65" t="s">
        <v>107</v>
      </c>
      <c r="H65" s="115">
        <v>265.22000000000003</v>
      </c>
      <c r="I65" s="88">
        <v>29.27</v>
      </c>
      <c r="J65" s="88">
        <v>6.31</v>
      </c>
      <c r="K65" s="88">
        <v>0</v>
      </c>
      <c r="L65" s="88">
        <v>4.1500000000000004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5.72</v>
      </c>
      <c r="Y65">
        <v>0</v>
      </c>
      <c r="Z65">
        <v>0</v>
      </c>
      <c r="AA65">
        <v>0</v>
      </c>
      <c r="AB65">
        <v>4.1500000000000004</v>
      </c>
      <c r="AC65">
        <v>0.77</v>
      </c>
      <c r="AD65">
        <v>0.36</v>
      </c>
      <c r="AE65">
        <v>0.52</v>
      </c>
      <c r="AF65">
        <v>0.93</v>
      </c>
      <c r="AG65">
        <v>0.77</v>
      </c>
      <c r="AH65">
        <v>0.94</v>
      </c>
      <c r="AI65">
        <v>0.72</v>
      </c>
      <c r="AJ65">
        <v>0.59</v>
      </c>
      <c r="AK65">
        <v>0.52</v>
      </c>
      <c r="AL65">
        <v>0.96</v>
      </c>
      <c r="AM65">
        <v>2.9</v>
      </c>
      <c r="AN65">
        <v>0.48</v>
      </c>
      <c r="AO65">
        <v>0.48</v>
      </c>
      <c r="AP65">
        <v>25.09</v>
      </c>
      <c r="AQ65">
        <v>164.05</v>
      </c>
      <c r="AR65">
        <v>0</v>
      </c>
      <c r="AS65">
        <v>11.29</v>
      </c>
      <c r="AT65">
        <v>257.83</v>
      </c>
      <c r="AU65">
        <v>0</v>
      </c>
      <c r="AV65">
        <v>0</v>
      </c>
      <c r="AW65">
        <v>92.08</v>
      </c>
      <c r="AX65">
        <v>3.79</v>
      </c>
      <c r="AY65">
        <v>18.82</v>
      </c>
      <c r="AZ65">
        <v>10</v>
      </c>
      <c r="BA65">
        <v>50</v>
      </c>
      <c r="BB65">
        <v>20</v>
      </c>
      <c r="BC65">
        <v>0</v>
      </c>
      <c r="BD65">
        <v>66.5</v>
      </c>
      <c r="BE65">
        <v>28.5</v>
      </c>
    </row>
    <row r="66" spans="7:57">
      <c r="G66" t="s">
        <v>108</v>
      </c>
      <c r="H66" s="115">
        <v>307.79000000000002</v>
      </c>
      <c r="I66" s="88">
        <v>24.77</v>
      </c>
      <c r="J66" s="88">
        <v>6.31</v>
      </c>
      <c r="K66" s="88">
        <v>0</v>
      </c>
      <c r="L66" s="88">
        <v>4.1500000000000004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5.72</v>
      </c>
      <c r="Y66">
        <v>0</v>
      </c>
      <c r="Z66">
        <v>0</v>
      </c>
      <c r="AA66">
        <v>0</v>
      </c>
      <c r="AB66">
        <v>4.1500000000000004</v>
      </c>
      <c r="AC66">
        <v>0.77</v>
      </c>
      <c r="AD66">
        <v>0.36</v>
      </c>
      <c r="AE66">
        <v>0.52</v>
      </c>
      <c r="AF66">
        <v>0.93</v>
      </c>
      <c r="AG66">
        <v>0.77</v>
      </c>
      <c r="AH66">
        <v>0.94</v>
      </c>
      <c r="AI66">
        <v>0.72</v>
      </c>
      <c r="AJ66">
        <v>0.59</v>
      </c>
      <c r="AK66">
        <v>0.52</v>
      </c>
      <c r="AL66">
        <v>0.96</v>
      </c>
      <c r="AM66">
        <v>2.9</v>
      </c>
      <c r="AN66">
        <v>0.48</v>
      </c>
      <c r="AO66">
        <v>0.48</v>
      </c>
      <c r="AP66">
        <v>25.09</v>
      </c>
      <c r="AQ66">
        <v>217.12</v>
      </c>
      <c r="AR66">
        <v>0</v>
      </c>
      <c r="AS66">
        <v>11.29</v>
      </c>
      <c r="AT66">
        <v>257.83</v>
      </c>
      <c r="AU66">
        <v>0</v>
      </c>
      <c r="AV66">
        <v>0</v>
      </c>
      <c r="AW66">
        <v>92.08</v>
      </c>
      <c r="AX66">
        <v>3.79</v>
      </c>
      <c r="AY66">
        <v>18.82</v>
      </c>
      <c r="AZ66">
        <v>10</v>
      </c>
      <c r="BA66">
        <v>50</v>
      </c>
      <c r="BB66">
        <v>20</v>
      </c>
      <c r="BC66">
        <v>0</v>
      </c>
      <c r="BD66">
        <v>56</v>
      </c>
      <c r="BE66">
        <v>24</v>
      </c>
    </row>
    <row r="67" spans="7:57">
      <c r="G67" t="s">
        <v>109</v>
      </c>
      <c r="H67" s="115">
        <v>341.06</v>
      </c>
      <c r="I67" s="88">
        <v>22.07</v>
      </c>
      <c r="J67" s="88">
        <v>6.31</v>
      </c>
      <c r="K67" s="88">
        <v>0</v>
      </c>
      <c r="L67" s="88">
        <v>4.1500000000000004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5.72</v>
      </c>
      <c r="Y67">
        <v>0</v>
      </c>
      <c r="Z67">
        <v>0</v>
      </c>
      <c r="AA67">
        <v>0</v>
      </c>
      <c r="AB67">
        <v>4.1500000000000004</v>
      </c>
      <c r="AC67">
        <v>0.77</v>
      </c>
      <c r="AD67">
        <v>0.36</v>
      </c>
      <c r="AE67">
        <v>0.52</v>
      </c>
      <c r="AF67">
        <v>0.93</v>
      </c>
      <c r="AG67">
        <v>0.77</v>
      </c>
      <c r="AH67">
        <v>0.94</v>
      </c>
      <c r="AI67">
        <v>0.72</v>
      </c>
      <c r="AJ67">
        <v>0.59</v>
      </c>
      <c r="AK67">
        <v>0.52</v>
      </c>
      <c r="AL67">
        <v>0.96</v>
      </c>
      <c r="AM67">
        <v>2.9</v>
      </c>
      <c r="AN67">
        <v>0.48</v>
      </c>
      <c r="AO67">
        <v>0.48</v>
      </c>
      <c r="AP67">
        <v>26.06</v>
      </c>
      <c r="AQ67">
        <v>255.72</v>
      </c>
      <c r="AR67">
        <v>0</v>
      </c>
      <c r="AS67">
        <v>11.29</v>
      </c>
      <c r="AT67">
        <v>257.83</v>
      </c>
      <c r="AU67">
        <v>0</v>
      </c>
      <c r="AV67">
        <v>0</v>
      </c>
      <c r="AW67">
        <v>92.08</v>
      </c>
      <c r="AX67">
        <v>3.79</v>
      </c>
      <c r="AY67">
        <v>18.82</v>
      </c>
      <c r="AZ67">
        <v>10</v>
      </c>
      <c r="BA67">
        <v>50</v>
      </c>
      <c r="BB67">
        <v>20</v>
      </c>
      <c r="BC67">
        <v>0</v>
      </c>
      <c r="BD67">
        <v>49.7</v>
      </c>
      <c r="BE67">
        <v>21.3</v>
      </c>
    </row>
    <row r="68" spans="7:57">
      <c r="G68" t="s">
        <v>110</v>
      </c>
      <c r="H68" s="115">
        <v>363.64</v>
      </c>
      <c r="I68" s="88">
        <v>17.27</v>
      </c>
      <c r="J68" s="88">
        <v>6.31</v>
      </c>
      <c r="K68" s="88">
        <v>0</v>
      </c>
      <c r="L68" s="88">
        <v>4.1500000000000004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5.72</v>
      </c>
      <c r="Y68">
        <v>0</v>
      </c>
      <c r="Z68">
        <v>0</v>
      </c>
      <c r="AA68">
        <v>0</v>
      </c>
      <c r="AB68">
        <v>4.1500000000000004</v>
      </c>
      <c r="AC68">
        <v>0.77</v>
      </c>
      <c r="AD68">
        <v>0.36</v>
      </c>
      <c r="AE68">
        <v>0.52</v>
      </c>
      <c r="AF68">
        <v>0.93</v>
      </c>
      <c r="AG68">
        <v>0.77</v>
      </c>
      <c r="AH68">
        <v>0.94</v>
      </c>
      <c r="AI68">
        <v>0.72</v>
      </c>
      <c r="AJ68">
        <v>0.59</v>
      </c>
      <c r="AK68">
        <v>0.52</v>
      </c>
      <c r="AL68">
        <v>0.96</v>
      </c>
      <c r="AM68">
        <v>2.9</v>
      </c>
      <c r="AN68">
        <v>0.48</v>
      </c>
      <c r="AO68">
        <v>0.48</v>
      </c>
      <c r="AP68">
        <v>26.06</v>
      </c>
      <c r="AQ68">
        <v>289.5</v>
      </c>
      <c r="AR68">
        <v>0</v>
      </c>
      <c r="AS68">
        <v>11.29</v>
      </c>
      <c r="AT68">
        <v>257.83</v>
      </c>
      <c r="AU68">
        <v>0</v>
      </c>
      <c r="AV68">
        <v>0</v>
      </c>
      <c r="AW68">
        <v>92.08</v>
      </c>
      <c r="AX68">
        <v>3.79</v>
      </c>
      <c r="AY68">
        <v>18.82</v>
      </c>
      <c r="AZ68">
        <v>10</v>
      </c>
      <c r="BA68">
        <v>50</v>
      </c>
      <c r="BB68">
        <v>20</v>
      </c>
      <c r="BC68">
        <v>0</v>
      </c>
      <c r="BD68">
        <v>38.5</v>
      </c>
      <c r="BE68">
        <v>16.5</v>
      </c>
    </row>
    <row r="69" spans="7:57">
      <c r="G69" t="s">
        <v>111</v>
      </c>
      <c r="H69" s="115">
        <v>391.55</v>
      </c>
      <c r="I69" s="88">
        <v>15.17</v>
      </c>
      <c r="J69" s="88">
        <v>6.31</v>
      </c>
      <c r="K69" s="88">
        <v>0</v>
      </c>
      <c r="L69" s="88">
        <v>4.1500000000000004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64.66</v>
      </c>
      <c r="X69">
        <v>5.72</v>
      </c>
      <c r="Y69">
        <v>0</v>
      </c>
      <c r="Z69">
        <v>0</v>
      </c>
      <c r="AA69">
        <v>21.23</v>
      </c>
      <c r="AB69">
        <v>4.1500000000000004</v>
      </c>
      <c r="AC69">
        <v>0.77</v>
      </c>
      <c r="AD69">
        <v>0.36</v>
      </c>
      <c r="AE69">
        <v>0.52</v>
      </c>
      <c r="AF69">
        <v>0.93</v>
      </c>
      <c r="AG69">
        <v>0.77</v>
      </c>
      <c r="AH69">
        <v>0.94</v>
      </c>
      <c r="AI69">
        <v>0.72</v>
      </c>
      <c r="AJ69">
        <v>0.59</v>
      </c>
      <c r="AK69">
        <v>0.52</v>
      </c>
      <c r="AL69">
        <v>0.96</v>
      </c>
      <c r="AM69">
        <v>2.9</v>
      </c>
      <c r="AN69">
        <v>0.48</v>
      </c>
      <c r="AO69">
        <v>0.48</v>
      </c>
      <c r="AP69">
        <v>26.06</v>
      </c>
      <c r="AQ69">
        <v>236.42</v>
      </c>
      <c r="AR69">
        <v>0</v>
      </c>
      <c r="AS69">
        <v>11.29</v>
      </c>
      <c r="AT69">
        <v>257.83</v>
      </c>
      <c r="AU69">
        <v>0</v>
      </c>
      <c r="AV69">
        <v>0</v>
      </c>
      <c r="AW69">
        <v>92.08</v>
      </c>
      <c r="AX69">
        <v>3.79</v>
      </c>
      <c r="AY69">
        <v>18.82</v>
      </c>
      <c r="AZ69">
        <v>10</v>
      </c>
      <c r="BA69">
        <v>50</v>
      </c>
      <c r="BB69">
        <v>20</v>
      </c>
      <c r="BC69">
        <v>0</v>
      </c>
      <c r="BD69">
        <v>33.6</v>
      </c>
      <c r="BE69">
        <v>14.4</v>
      </c>
    </row>
    <row r="70" spans="7:57">
      <c r="G70" t="s">
        <v>112</v>
      </c>
      <c r="H70" s="115">
        <v>427.98</v>
      </c>
      <c r="I70" s="88">
        <v>12.17</v>
      </c>
      <c r="J70" s="88">
        <v>6.31</v>
      </c>
      <c r="K70" s="88">
        <v>0</v>
      </c>
      <c r="L70" s="88">
        <v>4.1500000000000004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64.66</v>
      </c>
      <c r="X70">
        <v>5.72</v>
      </c>
      <c r="Y70">
        <v>0</v>
      </c>
      <c r="Z70">
        <v>0</v>
      </c>
      <c r="AA70">
        <v>21.23</v>
      </c>
      <c r="AB70">
        <v>4.1500000000000004</v>
      </c>
      <c r="AC70">
        <v>0.77</v>
      </c>
      <c r="AD70">
        <v>0.36</v>
      </c>
      <c r="AE70">
        <v>0.52</v>
      </c>
      <c r="AF70">
        <v>0.93</v>
      </c>
      <c r="AG70">
        <v>0.77</v>
      </c>
      <c r="AH70">
        <v>0.94</v>
      </c>
      <c r="AI70">
        <v>0.72</v>
      </c>
      <c r="AJ70">
        <v>0.59</v>
      </c>
      <c r="AK70">
        <v>0.52</v>
      </c>
      <c r="AL70">
        <v>0.96</v>
      </c>
      <c r="AM70">
        <v>2.9</v>
      </c>
      <c r="AN70">
        <v>0.48</v>
      </c>
      <c r="AO70">
        <v>0.48</v>
      </c>
      <c r="AP70">
        <v>26.06</v>
      </c>
      <c r="AQ70">
        <v>279.85000000000002</v>
      </c>
      <c r="AR70">
        <v>0</v>
      </c>
      <c r="AS70">
        <v>11.29</v>
      </c>
      <c r="AT70">
        <v>257.83</v>
      </c>
      <c r="AU70">
        <v>0</v>
      </c>
      <c r="AV70">
        <v>0</v>
      </c>
      <c r="AW70">
        <v>92.08</v>
      </c>
      <c r="AX70">
        <v>3.79</v>
      </c>
      <c r="AY70">
        <v>18.82</v>
      </c>
      <c r="AZ70">
        <v>10</v>
      </c>
      <c r="BA70">
        <v>50</v>
      </c>
      <c r="BB70">
        <v>20</v>
      </c>
      <c r="BC70">
        <v>0</v>
      </c>
      <c r="BD70">
        <v>26.6</v>
      </c>
      <c r="BE70">
        <v>11.4</v>
      </c>
    </row>
    <row r="71" spans="7:57">
      <c r="G71" t="s">
        <v>113</v>
      </c>
      <c r="H71" s="115">
        <v>493.74</v>
      </c>
      <c r="I71" s="88">
        <v>9.17</v>
      </c>
      <c r="J71" s="88">
        <v>6.3599999999999994</v>
      </c>
      <c r="K71" s="88">
        <v>0</v>
      </c>
      <c r="L71" s="88">
        <v>2.9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73.34</v>
      </c>
      <c r="X71">
        <v>5.77</v>
      </c>
      <c r="Y71">
        <v>0</v>
      </c>
      <c r="Z71">
        <v>25.48</v>
      </c>
      <c r="AA71">
        <v>21.23</v>
      </c>
      <c r="AB71">
        <v>2.9</v>
      </c>
      <c r="AC71">
        <v>0.77</v>
      </c>
      <c r="AD71">
        <v>0.36</v>
      </c>
      <c r="AE71">
        <v>0.52</v>
      </c>
      <c r="AF71">
        <v>0.93</v>
      </c>
      <c r="AG71">
        <v>0.77</v>
      </c>
      <c r="AH71">
        <v>0.94</v>
      </c>
      <c r="AI71">
        <v>0.72</v>
      </c>
      <c r="AJ71">
        <v>0.59</v>
      </c>
      <c r="AK71">
        <v>0.52</v>
      </c>
      <c r="AL71">
        <v>0.96</v>
      </c>
      <c r="AM71">
        <v>2.9</v>
      </c>
      <c r="AN71">
        <v>0.48</v>
      </c>
      <c r="AO71">
        <v>0.48</v>
      </c>
      <c r="AP71">
        <v>26.06</v>
      </c>
      <c r="AQ71">
        <v>318.45</v>
      </c>
      <c r="AR71">
        <v>0</v>
      </c>
      <c r="AS71">
        <v>11.29</v>
      </c>
      <c r="AT71">
        <v>257.83</v>
      </c>
      <c r="AU71">
        <v>0</v>
      </c>
      <c r="AV71">
        <v>0</v>
      </c>
      <c r="AW71">
        <v>92.08</v>
      </c>
      <c r="AX71">
        <v>3.79</v>
      </c>
      <c r="AY71">
        <v>18.82</v>
      </c>
      <c r="AZ71">
        <v>10</v>
      </c>
      <c r="BA71">
        <v>50</v>
      </c>
      <c r="BB71">
        <v>20</v>
      </c>
      <c r="BC71">
        <v>0</v>
      </c>
      <c r="BD71">
        <v>19.600000000000001</v>
      </c>
      <c r="BE71">
        <v>8.4</v>
      </c>
    </row>
    <row r="72" spans="7:57">
      <c r="G72" t="s">
        <v>114</v>
      </c>
      <c r="H72" s="115">
        <v>521.91</v>
      </c>
      <c r="I72" s="88">
        <v>6.77</v>
      </c>
      <c r="J72" s="88">
        <v>6.3599999999999994</v>
      </c>
      <c r="K72" s="88">
        <v>0</v>
      </c>
      <c r="L72" s="88">
        <v>2.9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73.34</v>
      </c>
      <c r="X72">
        <v>5.77</v>
      </c>
      <c r="Y72">
        <v>0</v>
      </c>
      <c r="Z72">
        <v>25.48</v>
      </c>
      <c r="AA72">
        <v>21.23</v>
      </c>
      <c r="AB72">
        <v>2.9</v>
      </c>
      <c r="AC72">
        <v>0.77</v>
      </c>
      <c r="AD72">
        <v>0.36</v>
      </c>
      <c r="AE72">
        <v>0.52</v>
      </c>
      <c r="AF72">
        <v>0.93</v>
      </c>
      <c r="AG72">
        <v>0.77</v>
      </c>
      <c r="AH72">
        <v>0.94</v>
      </c>
      <c r="AI72">
        <v>0.72</v>
      </c>
      <c r="AJ72">
        <v>0.59</v>
      </c>
      <c r="AK72">
        <v>0.52</v>
      </c>
      <c r="AL72">
        <v>0.96</v>
      </c>
      <c r="AM72">
        <v>2.9</v>
      </c>
      <c r="AN72">
        <v>0.48</v>
      </c>
      <c r="AO72">
        <v>0.48</v>
      </c>
      <c r="AP72">
        <v>26.06</v>
      </c>
      <c r="AQ72">
        <v>352.22</v>
      </c>
      <c r="AR72">
        <v>0</v>
      </c>
      <c r="AS72">
        <v>11.29</v>
      </c>
      <c r="AT72">
        <v>257.83</v>
      </c>
      <c r="AU72">
        <v>0</v>
      </c>
      <c r="AV72">
        <v>0</v>
      </c>
      <c r="AW72">
        <v>92.08</v>
      </c>
      <c r="AX72">
        <v>3.79</v>
      </c>
      <c r="AY72">
        <v>18.82</v>
      </c>
      <c r="AZ72">
        <v>10</v>
      </c>
      <c r="BA72">
        <v>50</v>
      </c>
      <c r="BB72">
        <v>20</v>
      </c>
      <c r="BC72">
        <v>0</v>
      </c>
      <c r="BD72">
        <v>14</v>
      </c>
      <c r="BE72">
        <v>6</v>
      </c>
    </row>
    <row r="73" spans="7:57">
      <c r="G73" t="s">
        <v>115</v>
      </c>
      <c r="H73" s="115">
        <v>558.77</v>
      </c>
      <c r="I73" s="88">
        <v>4.37</v>
      </c>
      <c r="J73" s="88">
        <v>6.3599999999999994</v>
      </c>
      <c r="K73" s="88">
        <v>0</v>
      </c>
      <c r="L73" s="88">
        <v>2.9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150.54</v>
      </c>
      <c r="X73">
        <v>5.77</v>
      </c>
      <c r="Y73">
        <v>0</v>
      </c>
      <c r="Z73">
        <v>25.48</v>
      </c>
      <c r="AA73">
        <v>63.69</v>
      </c>
      <c r="AB73">
        <v>2.9</v>
      </c>
      <c r="AC73">
        <v>0.77</v>
      </c>
      <c r="AD73">
        <v>0.36</v>
      </c>
      <c r="AE73">
        <v>0.52</v>
      </c>
      <c r="AF73">
        <v>0.93</v>
      </c>
      <c r="AG73">
        <v>0.77</v>
      </c>
      <c r="AH73">
        <v>0.94</v>
      </c>
      <c r="AI73">
        <v>0.72</v>
      </c>
      <c r="AJ73">
        <v>0.59</v>
      </c>
      <c r="AK73">
        <v>0.52</v>
      </c>
      <c r="AL73">
        <v>0.96</v>
      </c>
      <c r="AM73">
        <v>2.9</v>
      </c>
      <c r="AN73">
        <v>0.48</v>
      </c>
      <c r="AO73">
        <v>0.48</v>
      </c>
      <c r="AP73">
        <v>26.06</v>
      </c>
      <c r="AQ73">
        <v>275.02</v>
      </c>
      <c r="AR73">
        <v>0</v>
      </c>
      <c r="AS73">
        <v>11.29</v>
      </c>
      <c r="AT73">
        <v>257.83</v>
      </c>
      <c r="AU73">
        <v>0</v>
      </c>
      <c r="AV73">
        <v>0</v>
      </c>
      <c r="AW73">
        <v>92.08</v>
      </c>
      <c r="AX73">
        <v>3.79</v>
      </c>
      <c r="AY73">
        <v>18.82</v>
      </c>
      <c r="AZ73">
        <v>10</v>
      </c>
      <c r="BA73">
        <v>50</v>
      </c>
      <c r="BB73">
        <v>20</v>
      </c>
      <c r="BC73">
        <v>0</v>
      </c>
      <c r="BD73">
        <v>8.4</v>
      </c>
      <c r="BE73">
        <v>3.6</v>
      </c>
    </row>
    <row r="74" spans="7:57">
      <c r="G74" t="s">
        <v>116</v>
      </c>
      <c r="H74" s="115">
        <v>584.74</v>
      </c>
      <c r="I74" s="88">
        <v>3.09</v>
      </c>
      <c r="J74" s="88">
        <v>6.3599999999999994</v>
      </c>
      <c r="K74" s="88">
        <v>0</v>
      </c>
      <c r="L74" s="88">
        <v>2.9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150.54</v>
      </c>
      <c r="X74">
        <v>5.77</v>
      </c>
      <c r="Y74">
        <v>0</v>
      </c>
      <c r="Z74">
        <v>25.48</v>
      </c>
      <c r="AA74">
        <v>63.69</v>
      </c>
      <c r="AB74">
        <v>2.9</v>
      </c>
      <c r="AC74">
        <v>0.77</v>
      </c>
      <c r="AD74">
        <v>0.36</v>
      </c>
      <c r="AE74">
        <v>0.52</v>
      </c>
      <c r="AF74">
        <v>0.93</v>
      </c>
      <c r="AG74">
        <v>0.77</v>
      </c>
      <c r="AH74">
        <v>0.94</v>
      </c>
      <c r="AI74">
        <v>0.72</v>
      </c>
      <c r="AJ74">
        <v>0.59</v>
      </c>
      <c r="AK74">
        <v>0.52</v>
      </c>
      <c r="AL74">
        <v>0.96</v>
      </c>
      <c r="AM74">
        <v>2.9</v>
      </c>
      <c r="AN74">
        <v>0.48</v>
      </c>
      <c r="AO74">
        <v>0.48</v>
      </c>
      <c r="AP74">
        <v>26.06</v>
      </c>
      <c r="AQ74">
        <v>303.98</v>
      </c>
      <c r="AR74">
        <v>0</v>
      </c>
      <c r="AS74">
        <v>11.29</v>
      </c>
      <c r="AT74">
        <v>257.83</v>
      </c>
      <c r="AU74">
        <v>0</v>
      </c>
      <c r="AV74">
        <v>0</v>
      </c>
      <c r="AW74">
        <v>92.08</v>
      </c>
      <c r="AX74">
        <v>3.79</v>
      </c>
      <c r="AY74">
        <v>18.82</v>
      </c>
      <c r="AZ74">
        <v>10</v>
      </c>
      <c r="BA74">
        <v>50</v>
      </c>
      <c r="BB74">
        <v>20</v>
      </c>
      <c r="BC74">
        <v>0</v>
      </c>
      <c r="BD74">
        <v>5.41</v>
      </c>
      <c r="BE74">
        <v>2.3199999999999998</v>
      </c>
    </row>
    <row r="75" spans="7:57">
      <c r="G75" t="s">
        <v>117</v>
      </c>
      <c r="H75" s="115">
        <v>379.68</v>
      </c>
      <c r="I75" s="88">
        <v>2.06</v>
      </c>
      <c r="J75" s="88">
        <v>6.3599999999999994</v>
      </c>
      <c r="K75" s="88">
        <v>0</v>
      </c>
      <c r="L75" s="88">
        <v>2.9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150.54</v>
      </c>
      <c r="X75">
        <v>5.77</v>
      </c>
      <c r="Y75">
        <v>0</v>
      </c>
      <c r="Z75">
        <v>25.48</v>
      </c>
      <c r="AA75">
        <v>63.69</v>
      </c>
      <c r="AB75">
        <v>2.9</v>
      </c>
      <c r="AC75">
        <v>0.77</v>
      </c>
      <c r="AD75">
        <v>0.36</v>
      </c>
      <c r="AE75">
        <v>0.52</v>
      </c>
      <c r="AF75">
        <v>0.93</v>
      </c>
      <c r="AG75">
        <v>0.77</v>
      </c>
      <c r="AH75">
        <v>0.94</v>
      </c>
      <c r="AI75">
        <v>0.72</v>
      </c>
      <c r="AJ75">
        <v>0.59</v>
      </c>
      <c r="AK75">
        <v>0.52</v>
      </c>
      <c r="AL75">
        <v>0.96</v>
      </c>
      <c r="AM75">
        <v>2.9</v>
      </c>
      <c r="AN75">
        <v>0.48</v>
      </c>
      <c r="AO75">
        <v>0.48</v>
      </c>
      <c r="AP75">
        <v>26.06</v>
      </c>
      <c r="AQ75">
        <v>101.32</v>
      </c>
      <c r="AR75">
        <v>53.34</v>
      </c>
      <c r="AS75">
        <v>11.29</v>
      </c>
      <c r="AT75">
        <v>0</v>
      </c>
      <c r="AU75">
        <v>0</v>
      </c>
      <c r="AV75">
        <v>0</v>
      </c>
      <c r="AW75">
        <v>0</v>
      </c>
      <c r="AX75">
        <v>3.79</v>
      </c>
      <c r="AY75">
        <v>18.82</v>
      </c>
      <c r="AZ75">
        <v>10</v>
      </c>
      <c r="BA75">
        <v>50</v>
      </c>
      <c r="BB75">
        <v>20</v>
      </c>
      <c r="BC75">
        <v>0</v>
      </c>
      <c r="BD75">
        <v>3.01</v>
      </c>
      <c r="BE75">
        <v>1.29</v>
      </c>
    </row>
    <row r="76" spans="7:57">
      <c r="G76" t="s">
        <v>118</v>
      </c>
      <c r="H76" s="115">
        <v>353.49</v>
      </c>
      <c r="I76" s="88">
        <v>1.17</v>
      </c>
      <c r="J76" s="88">
        <v>6.3599999999999994</v>
      </c>
      <c r="K76" s="88">
        <v>0</v>
      </c>
      <c r="L76" s="88">
        <v>2.9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150.54</v>
      </c>
      <c r="X76">
        <v>5.77</v>
      </c>
      <c r="Y76">
        <v>0</v>
      </c>
      <c r="Z76">
        <v>25.48</v>
      </c>
      <c r="AA76">
        <v>63.69</v>
      </c>
      <c r="AB76">
        <v>2.9</v>
      </c>
      <c r="AC76">
        <v>0.77</v>
      </c>
      <c r="AD76">
        <v>0.36</v>
      </c>
      <c r="AE76">
        <v>0.52</v>
      </c>
      <c r="AF76">
        <v>0.93</v>
      </c>
      <c r="AG76">
        <v>0.77</v>
      </c>
      <c r="AH76">
        <v>0.94</v>
      </c>
      <c r="AI76">
        <v>0.72</v>
      </c>
      <c r="AJ76">
        <v>0.59</v>
      </c>
      <c r="AK76">
        <v>0.52</v>
      </c>
      <c r="AL76">
        <v>0.96</v>
      </c>
      <c r="AM76">
        <v>2.9</v>
      </c>
      <c r="AN76">
        <v>0.48</v>
      </c>
      <c r="AO76">
        <v>0.48</v>
      </c>
      <c r="AP76">
        <v>26.06</v>
      </c>
      <c r="AQ76">
        <v>77.2</v>
      </c>
      <c r="AR76">
        <v>53.34</v>
      </c>
      <c r="AS76">
        <v>11.29</v>
      </c>
      <c r="AT76">
        <v>0</v>
      </c>
      <c r="AU76">
        <v>0</v>
      </c>
      <c r="AV76">
        <v>0</v>
      </c>
      <c r="AW76">
        <v>0</v>
      </c>
      <c r="AX76">
        <v>3.79</v>
      </c>
      <c r="AY76">
        <v>18.82</v>
      </c>
      <c r="AZ76">
        <v>10</v>
      </c>
      <c r="BA76">
        <v>50</v>
      </c>
      <c r="BB76">
        <v>20</v>
      </c>
      <c r="BC76">
        <v>0</v>
      </c>
      <c r="BD76">
        <v>0.94</v>
      </c>
      <c r="BE76">
        <v>0.4</v>
      </c>
    </row>
    <row r="77" spans="7:57">
      <c r="G77" t="s">
        <v>119</v>
      </c>
      <c r="H77" s="115">
        <v>313.95000000000005</v>
      </c>
      <c r="I77" s="88">
        <v>0.77</v>
      </c>
      <c r="J77" s="88">
        <v>6.3599999999999994</v>
      </c>
      <c r="K77" s="88">
        <v>0</v>
      </c>
      <c r="L77" s="88">
        <v>2.9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150.54</v>
      </c>
      <c r="X77">
        <v>5.77</v>
      </c>
      <c r="Y77">
        <v>0</v>
      </c>
      <c r="Z77">
        <v>25.48</v>
      </c>
      <c r="AA77">
        <v>63.69</v>
      </c>
      <c r="AB77">
        <v>2.9</v>
      </c>
      <c r="AC77">
        <v>0.77</v>
      </c>
      <c r="AD77">
        <v>0.36</v>
      </c>
      <c r="AE77">
        <v>0.52</v>
      </c>
      <c r="AF77">
        <v>0.93</v>
      </c>
      <c r="AG77">
        <v>0.77</v>
      </c>
      <c r="AH77">
        <v>0.94</v>
      </c>
      <c r="AI77">
        <v>0.72</v>
      </c>
      <c r="AJ77">
        <v>0.59</v>
      </c>
      <c r="AK77">
        <v>0.52</v>
      </c>
      <c r="AL77">
        <v>0.96</v>
      </c>
      <c r="AM77">
        <v>2.9</v>
      </c>
      <c r="AN77">
        <v>0.48</v>
      </c>
      <c r="AO77">
        <v>0.48</v>
      </c>
      <c r="AP77">
        <v>26.06</v>
      </c>
      <c r="AQ77">
        <v>38.6</v>
      </c>
      <c r="AR77">
        <v>53.34</v>
      </c>
      <c r="AS77">
        <v>11.29</v>
      </c>
      <c r="AT77">
        <v>0</v>
      </c>
      <c r="AU77">
        <v>0</v>
      </c>
      <c r="AV77">
        <v>0</v>
      </c>
      <c r="AW77">
        <v>0</v>
      </c>
      <c r="AX77">
        <v>3.79</v>
      </c>
      <c r="AY77">
        <v>18.82</v>
      </c>
      <c r="AZ77">
        <v>10</v>
      </c>
      <c r="BA77">
        <v>50</v>
      </c>
      <c r="BB77">
        <v>20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304.3</v>
      </c>
      <c r="I78" s="88">
        <v>0.77</v>
      </c>
      <c r="J78" s="88">
        <v>6.3599999999999994</v>
      </c>
      <c r="K78" s="88">
        <v>0</v>
      </c>
      <c r="L78" s="88">
        <v>2.9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150.54</v>
      </c>
      <c r="X78">
        <v>5.77</v>
      </c>
      <c r="Y78">
        <v>0</v>
      </c>
      <c r="Z78">
        <v>25.48</v>
      </c>
      <c r="AA78">
        <v>63.69</v>
      </c>
      <c r="AB78">
        <v>2.9</v>
      </c>
      <c r="AC78">
        <v>0.77</v>
      </c>
      <c r="AD78">
        <v>0.36</v>
      </c>
      <c r="AE78">
        <v>0.52</v>
      </c>
      <c r="AF78">
        <v>0.93</v>
      </c>
      <c r="AG78">
        <v>0.77</v>
      </c>
      <c r="AH78">
        <v>0.94</v>
      </c>
      <c r="AI78">
        <v>0.72</v>
      </c>
      <c r="AJ78">
        <v>0.59</v>
      </c>
      <c r="AK78">
        <v>0.52</v>
      </c>
      <c r="AL78">
        <v>0.96</v>
      </c>
      <c r="AM78">
        <v>2.9</v>
      </c>
      <c r="AN78">
        <v>0.48</v>
      </c>
      <c r="AO78">
        <v>0.48</v>
      </c>
      <c r="AP78">
        <v>26.06</v>
      </c>
      <c r="AQ78">
        <v>28.95</v>
      </c>
      <c r="AR78">
        <v>53.34</v>
      </c>
      <c r="AS78">
        <v>11.29</v>
      </c>
      <c r="AT78">
        <v>0</v>
      </c>
      <c r="AU78">
        <v>0</v>
      </c>
      <c r="AV78">
        <v>0</v>
      </c>
      <c r="AW78">
        <v>0</v>
      </c>
      <c r="AX78">
        <v>3.79</v>
      </c>
      <c r="AY78">
        <v>18.82</v>
      </c>
      <c r="AZ78">
        <v>10</v>
      </c>
      <c r="BA78">
        <v>50</v>
      </c>
      <c r="BB78">
        <v>20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260.87</v>
      </c>
      <c r="I79" s="88">
        <v>0.77</v>
      </c>
      <c r="J79" s="88">
        <v>6.41</v>
      </c>
      <c r="K79" s="88">
        <v>0</v>
      </c>
      <c r="L79" s="88">
        <v>2.9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73.34</v>
      </c>
      <c r="X79">
        <v>5.82</v>
      </c>
      <c r="Y79">
        <v>0</v>
      </c>
      <c r="Z79">
        <v>25.48</v>
      </c>
      <c r="AA79">
        <v>63.69</v>
      </c>
      <c r="AB79">
        <v>2.9</v>
      </c>
      <c r="AC79">
        <v>0.77</v>
      </c>
      <c r="AD79">
        <v>0.36</v>
      </c>
      <c r="AE79">
        <v>0.52</v>
      </c>
      <c r="AF79">
        <v>0.93</v>
      </c>
      <c r="AG79">
        <v>0.77</v>
      </c>
      <c r="AH79">
        <v>0.94</v>
      </c>
      <c r="AI79">
        <v>0.72</v>
      </c>
      <c r="AJ79">
        <v>0.59</v>
      </c>
      <c r="AK79">
        <v>0.52</v>
      </c>
      <c r="AL79">
        <v>0.96</v>
      </c>
      <c r="AM79">
        <v>2.9</v>
      </c>
      <c r="AN79">
        <v>0.48</v>
      </c>
      <c r="AO79">
        <v>0.48</v>
      </c>
      <c r="AP79">
        <v>26.06</v>
      </c>
      <c r="AQ79">
        <v>62.72</v>
      </c>
      <c r="AR79">
        <v>53.34</v>
      </c>
      <c r="AS79">
        <v>11.29</v>
      </c>
      <c r="AT79">
        <v>0</v>
      </c>
      <c r="AU79">
        <v>0</v>
      </c>
      <c r="AV79">
        <v>0</v>
      </c>
      <c r="AW79">
        <v>0</v>
      </c>
      <c r="AX79">
        <v>3.79</v>
      </c>
      <c r="AY79">
        <v>18.82</v>
      </c>
      <c r="AZ79">
        <v>10</v>
      </c>
      <c r="BA79">
        <v>50</v>
      </c>
      <c r="BB79">
        <v>20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231.93000000000004</v>
      </c>
      <c r="I80" s="88">
        <v>0.77</v>
      </c>
      <c r="J80" s="88">
        <v>6.41</v>
      </c>
      <c r="K80" s="88">
        <v>0</v>
      </c>
      <c r="L80" s="88">
        <v>2.9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73.34</v>
      </c>
      <c r="X80">
        <v>5.82</v>
      </c>
      <c r="Y80">
        <v>0</v>
      </c>
      <c r="Z80">
        <v>25.48</v>
      </c>
      <c r="AA80">
        <v>63.69</v>
      </c>
      <c r="AB80">
        <v>2.9</v>
      </c>
      <c r="AC80">
        <v>0.77</v>
      </c>
      <c r="AD80">
        <v>0.36</v>
      </c>
      <c r="AE80">
        <v>0.52</v>
      </c>
      <c r="AF80">
        <v>0.93</v>
      </c>
      <c r="AG80">
        <v>0.77</v>
      </c>
      <c r="AH80">
        <v>0.94</v>
      </c>
      <c r="AI80">
        <v>0.72</v>
      </c>
      <c r="AJ80">
        <v>0.59</v>
      </c>
      <c r="AK80">
        <v>0.52</v>
      </c>
      <c r="AL80">
        <v>0.96</v>
      </c>
      <c r="AM80">
        <v>2.9</v>
      </c>
      <c r="AN80">
        <v>0.48</v>
      </c>
      <c r="AO80">
        <v>0.48</v>
      </c>
      <c r="AP80">
        <v>26.06</v>
      </c>
      <c r="AQ80">
        <v>33.78</v>
      </c>
      <c r="AR80">
        <v>53.34</v>
      </c>
      <c r="AS80">
        <v>11.29</v>
      </c>
      <c r="AT80">
        <v>0</v>
      </c>
      <c r="AU80">
        <v>0</v>
      </c>
      <c r="AV80">
        <v>0</v>
      </c>
      <c r="AW80">
        <v>0</v>
      </c>
      <c r="AX80">
        <v>3.79</v>
      </c>
      <c r="AY80">
        <v>18.82</v>
      </c>
      <c r="AZ80">
        <v>10</v>
      </c>
      <c r="BA80">
        <v>50</v>
      </c>
      <c r="BB80">
        <v>20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246.40000000000003</v>
      </c>
      <c r="I81" s="88">
        <v>0.77</v>
      </c>
      <c r="J81" s="88">
        <v>6.41</v>
      </c>
      <c r="K81" s="88">
        <v>0</v>
      </c>
      <c r="L81" s="88">
        <v>2.9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73.34</v>
      </c>
      <c r="X81">
        <v>5.82</v>
      </c>
      <c r="Y81">
        <v>0</v>
      </c>
      <c r="Z81">
        <v>25.48</v>
      </c>
      <c r="AA81">
        <v>63.69</v>
      </c>
      <c r="AB81">
        <v>2.9</v>
      </c>
      <c r="AC81">
        <v>0.77</v>
      </c>
      <c r="AD81">
        <v>0.36</v>
      </c>
      <c r="AE81">
        <v>0.52</v>
      </c>
      <c r="AF81">
        <v>0.93</v>
      </c>
      <c r="AG81">
        <v>0.77</v>
      </c>
      <c r="AH81">
        <v>0.94</v>
      </c>
      <c r="AI81">
        <v>0.72</v>
      </c>
      <c r="AJ81">
        <v>0.59</v>
      </c>
      <c r="AK81">
        <v>0.52</v>
      </c>
      <c r="AL81">
        <v>0.96</v>
      </c>
      <c r="AM81">
        <v>2.9</v>
      </c>
      <c r="AN81">
        <v>0.48</v>
      </c>
      <c r="AO81">
        <v>0.48</v>
      </c>
      <c r="AP81">
        <v>26.06</v>
      </c>
      <c r="AQ81">
        <v>48.25</v>
      </c>
      <c r="AR81">
        <v>53.34</v>
      </c>
      <c r="AS81">
        <v>11.29</v>
      </c>
      <c r="AT81">
        <v>0</v>
      </c>
      <c r="AU81">
        <v>0</v>
      </c>
      <c r="AV81">
        <v>0</v>
      </c>
      <c r="AW81">
        <v>0</v>
      </c>
      <c r="AX81">
        <v>3.79</v>
      </c>
      <c r="AY81">
        <v>18.82</v>
      </c>
      <c r="AZ81">
        <v>10</v>
      </c>
      <c r="BA81">
        <v>50</v>
      </c>
      <c r="BB81">
        <v>20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236.75000000000003</v>
      </c>
      <c r="I82" s="88">
        <v>0.77</v>
      </c>
      <c r="J82" s="88">
        <v>6.41</v>
      </c>
      <c r="K82" s="88">
        <v>0</v>
      </c>
      <c r="L82" s="88">
        <v>2.9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73.34</v>
      </c>
      <c r="X82">
        <v>5.82</v>
      </c>
      <c r="Y82">
        <v>0</v>
      </c>
      <c r="Z82">
        <v>25.48</v>
      </c>
      <c r="AA82">
        <v>63.69</v>
      </c>
      <c r="AB82">
        <v>2.9</v>
      </c>
      <c r="AC82">
        <v>0.77</v>
      </c>
      <c r="AD82">
        <v>0.36</v>
      </c>
      <c r="AE82">
        <v>0.52</v>
      </c>
      <c r="AF82">
        <v>0.93</v>
      </c>
      <c r="AG82">
        <v>0.77</v>
      </c>
      <c r="AH82">
        <v>0.94</v>
      </c>
      <c r="AI82">
        <v>0.72</v>
      </c>
      <c r="AJ82">
        <v>0.59</v>
      </c>
      <c r="AK82">
        <v>0.52</v>
      </c>
      <c r="AL82">
        <v>0.96</v>
      </c>
      <c r="AM82">
        <v>2.9</v>
      </c>
      <c r="AN82">
        <v>0.48</v>
      </c>
      <c r="AO82">
        <v>0.48</v>
      </c>
      <c r="AP82">
        <v>26.06</v>
      </c>
      <c r="AQ82">
        <v>38.6</v>
      </c>
      <c r="AR82">
        <v>53.34</v>
      </c>
      <c r="AS82">
        <v>11.29</v>
      </c>
      <c r="AT82">
        <v>0</v>
      </c>
      <c r="AU82">
        <v>0</v>
      </c>
      <c r="AV82">
        <v>0</v>
      </c>
      <c r="AW82">
        <v>0</v>
      </c>
      <c r="AX82">
        <v>3.79</v>
      </c>
      <c r="AY82">
        <v>18.82</v>
      </c>
      <c r="AZ82">
        <v>10</v>
      </c>
      <c r="BA82">
        <v>50</v>
      </c>
      <c r="BB82">
        <v>20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225.18</v>
      </c>
      <c r="I83" s="88">
        <v>0.77</v>
      </c>
      <c r="J83" s="88">
        <v>6.41</v>
      </c>
      <c r="K83" s="88">
        <v>0</v>
      </c>
      <c r="L83" s="88">
        <v>2.9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57.9</v>
      </c>
      <c r="X83">
        <v>5.82</v>
      </c>
      <c r="Y83">
        <v>0</v>
      </c>
      <c r="Z83">
        <v>25.48</v>
      </c>
      <c r="AA83">
        <v>63.69</v>
      </c>
      <c r="AB83">
        <v>2.9</v>
      </c>
      <c r="AC83">
        <v>0.72</v>
      </c>
      <c r="AD83">
        <v>0.36</v>
      </c>
      <c r="AE83">
        <v>0.52</v>
      </c>
      <c r="AF83">
        <v>0.93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0.96</v>
      </c>
      <c r="AM83">
        <v>2.9</v>
      </c>
      <c r="AN83">
        <v>0.48</v>
      </c>
      <c r="AO83">
        <v>0.48</v>
      </c>
      <c r="AP83">
        <v>25.09</v>
      </c>
      <c r="AQ83">
        <v>43.42</v>
      </c>
      <c r="AR83">
        <v>53.34</v>
      </c>
      <c r="AS83">
        <v>11.29</v>
      </c>
      <c r="AT83">
        <v>0</v>
      </c>
      <c r="AU83">
        <v>0</v>
      </c>
      <c r="AV83">
        <v>0</v>
      </c>
      <c r="AW83">
        <v>0</v>
      </c>
      <c r="AX83">
        <v>3.79</v>
      </c>
      <c r="AY83">
        <v>18.82</v>
      </c>
      <c r="AZ83">
        <v>10</v>
      </c>
      <c r="BA83">
        <v>50</v>
      </c>
      <c r="BB83">
        <v>20</v>
      </c>
      <c r="BC83">
        <v>50</v>
      </c>
      <c r="BD83">
        <v>0</v>
      </c>
      <c r="BE83">
        <v>0</v>
      </c>
    </row>
    <row r="84" spans="7:57">
      <c r="G84" t="s">
        <v>126</v>
      </c>
      <c r="H84" s="115">
        <v>201.06000000000003</v>
      </c>
      <c r="I84" s="88">
        <v>0.77</v>
      </c>
      <c r="J84" s="88">
        <v>6.41</v>
      </c>
      <c r="K84" s="88">
        <v>0</v>
      </c>
      <c r="L84" s="88">
        <v>2.9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57.9</v>
      </c>
      <c r="X84">
        <v>5.82</v>
      </c>
      <c r="Y84">
        <v>0</v>
      </c>
      <c r="Z84">
        <v>25.48</v>
      </c>
      <c r="AA84">
        <v>63.69</v>
      </c>
      <c r="AB84">
        <v>2.9</v>
      </c>
      <c r="AC84">
        <v>0.72</v>
      </c>
      <c r="AD84">
        <v>0.36</v>
      </c>
      <c r="AE84">
        <v>0.52</v>
      </c>
      <c r="AF84">
        <v>0.93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0.96</v>
      </c>
      <c r="AM84">
        <v>2.9</v>
      </c>
      <c r="AN84">
        <v>0.48</v>
      </c>
      <c r="AO84">
        <v>0.48</v>
      </c>
      <c r="AP84">
        <v>25.09</v>
      </c>
      <c r="AQ84">
        <v>19.3</v>
      </c>
      <c r="AR84">
        <v>53.34</v>
      </c>
      <c r="AS84">
        <v>11.29</v>
      </c>
      <c r="AT84">
        <v>0</v>
      </c>
      <c r="AU84">
        <v>0</v>
      </c>
      <c r="AV84">
        <v>0</v>
      </c>
      <c r="AW84">
        <v>0</v>
      </c>
      <c r="AX84">
        <v>3.79</v>
      </c>
      <c r="AY84">
        <v>18.82</v>
      </c>
      <c r="AZ84">
        <v>10</v>
      </c>
      <c r="BA84">
        <v>50</v>
      </c>
      <c r="BB84">
        <v>20</v>
      </c>
      <c r="BC84">
        <v>50</v>
      </c>
      <c r="BD84">
        <v>0</v>
      </c>
      <c r="BE84">
        <v>0</v>
      </c>
    </row>
    <row r="85" spans="7:57">
      <c r="G85" t="s">
        <v>127</v>
      </c>
      <c r="H85" s="115">
        <v>181.76000000000002</v>
      </c>
      <c r="I85" s="88">
        <v>0.77</v>
      </c>
      <c r="J85" s="88">
        <v>6.41</v>
      </c>
      <c r="K85" s="88">
        <v>0</v>
      </c>
      <c r="L85" s="88">
        <v>2.9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57.9</v>
      </c>
      <c r="X85">
        <v>5.82</v>
      </c>
      <c r="Y85">
        <v>0</v>
      </c>
      <c r="Z85">
        <v>25.48</v>
      </c>
      <c r="AA85">
        <v>63.69</v>
      </c>
      <c r="AB85">
        <v>2.9</v>
      </c>
      <c r="AC85">
        <v>0.72</v>
      </c>
      <c r="AD85">
        <v>0.36</v>
      </c>
      <c r="AE85">
        <v>0.52</v>
      </c>
      <c r="AF85">
        <v>0.93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0.96</v>
      </c>
      <c r="AM85">
        <v>2.9</v>
      </c>
      <c r="AN85">
        <v>0.48</v>
      </c>
      <c r="AO85">
        <v>0.48</v>
      </c>
      <c r="AP85">
        <v>25.09</v>
      </c>
      <c r="AQ85">
        <v>0</v>
      </c>
      <c r="AR85">
        <v>53.34</v>
      </c>
      <c r="AS85">
        <v>11.29</v>
      </c>
      <c r="AT85">
        <v>0</v>
      </c>
      <c r="AU85">
        <v>0</v>
      </c>
      <c r="AV85">
        <v>0</v>
      </c>
      <c r="AW85">
        <v>0</v>
      </c>
      <c r="AX85">
        <v>3.79</v>
      </c>
      <c r="AY85">
        <v>18.82</v>
      </c>
      <c r="AZ85">
        <v>10</v>
      </c>
      <c r="BA85">
        <v>50</v>
      </c>
      <c r="BB85">
        <v>20</v>
      </c>
      <c r="BC85">
        <v>50</v>
      </c>
      <c r="BD85">
        <v>0</v>
      </c>
      <c r="BE85">
        <v>0</v>
      </c>
    </row>
    <row r="86" spans="7:57">
      <c r="G86" t="s">
        <v>128</v>
      </c>
      <c r="H86" s="115">
        <v>147.02000000000001</v>
      </c>
      <c r="I86" s="88">
        <v>0.77</v>
      </c>
      <c r="J86" s="88">
        <v>6.41</v>
      </c>
      <c r="K86" s="88">
        <v>0</v>
      </c>
      <c r="L86" s="88">
        <v>2.9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57.9</v>
      </c>
      <c r="X86">
        <v>5.82</v>
      </c>
      <c r="Y86">
        <v>0</v>
      </c>
      <c r="Z86">
        <v>25.48</v>
      </c>
      <c r="AA86">
        <v>28.95</v>
      </c>
      <c r="AB86">
        <v>2.9</v>
      </c>
      <c r="AC86">
        <v>0.72</v>
      </c>
      <c r="AD86">
        <v>0.36</v>
      </c>
      <c r="AE86">
        <v>0.52</v>
      </c>
      <c r="AF86">
        <v>0.93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0.96</v>
      </c>
      <c r="AM86">
        <v>2.9</v>
      </c>
      <c r="AN86">
        <v>0.48</v>
      </c>
      <c r="AO86">
        <v>0.48</v>
      </c>
      <c r="AP86">
        <v>25.09</v>
      </c>
      <c r="AQ86">
        <v>0</v>
      </c>
      <c r="AR86">
        <v>53.34</v>
      </c>
      <c r="AS86">
        <v>11.29</v>
      </c>
      <c r="AT86">
        <v>0</v>
      </c>
      <c r="AU86">
        <v>0</v>
      </c>
      <c r="AV86">
        <v>0</v>
      </c>
      <c r="AW86">
        <v>0</v>
      </c>
      <c r="AX86">
        <v>3.79</v>
      </c>
      <c r="AY86">
        <v>18.82</v>
      </c>
      <c r="AZ86">
        <v>10</v>
      </c>
      <c r="BA86">
        <v>50</v>
      </c>
      <c r="BB86">
        <v>20</v>
      </c>
      <c r="BC86">
        <v>50</v>
      </c>
      <c r="BD86">
        <v>0</v>
      </c>
      <c r="BE86">
        <v>0</v>
      </c>
    </row>
    <row r="87" spans="7:57">
      <c r="G87" t="s">
        <v>129</v>
      </c>
      <c r="H87" s="115">
        <v>108.42000000000002</v>
      </c>
      <c r="I87" s="88">
        <v>0.77</v>
      </c>
      <c r="J87" s="88">
        <v>6.41</v>
      </c>
      <c r="K87" s="88">
        <v>0</v>
      </c>
      <c r="L87" s="88">
        <v>2.9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38.6</v>
      </c>
      <c r="X87">
        <v>5.82</v>
      </c>
      <c r="Y87">
        <v>0</v>
      </c>
      <c r="Z87">
        <v>25.48</v>
      </c>
      <c r="AA87">
        <v>9.65</v>
      </c>
      <c r="AB87">
        <v>2.9</v>
      </c>
      <c r="AC87">
        <v>0.72</v>
      </c>
      <c r="AD87">
        <v>0.36</v>
      </c>
      <c r="AE87">
        <v>0.52</v>
      </c>
      <c r="AF87">
        <v>0.93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0.96</v>
      </c>
      <c r="AM87">
        <v>2.9</v>
      </c>
      <c r="AN87">
        <v>0.48</v>
      </c>
      <c r="AO87">
        <v>0.48</v>
      </c>
      <c r="AP87">
        <v>25.09</v>
      </c>
      <c r="AQ87">
        <v>0</v>
      </c>
      <c r="AR87">
        <v>53.34</v>
      </c>
      <c r="AS87">
        <v>11.29</v>
      </c>
      <c r="AT87">
        <v>0</v>
      </c>
      <c r="AU87">
        <v>0</v>
      </c>
      <c r="AV87">
        <v>0</v>
      </c>
      <c r="AW87">
        <v>0</v>
      </c>
      <c r="AX87">
        <v>3.79</v>
      </c>
      <c r="AY87">
        <v>18.82</v>
      </c>
      <c r="AZ87">
        <v>10</v>
      </c>
      <c r="BA87">
        <v>50</v>
      </c>
      <c r="BB87">
        <v>20</v>
      </c>
      <c r="BC87">
        <v>50</v>
      </c>
      <c r="BD87">
        <v>0</v>
      </c>
      <c r="BE87">
        <v>0</v>
      </c>
    </row>
    <row r="88" spans="7:57">
      <c r="G88" t="s">
        <v>130</v>
      </c>
      <c r="H88" s="115">
        <v>118.07000000000001</v>
      </c>
      <c r="I88" s="88">
        <v>0.77</v>
      </c>
      <c r="J88" s="88">
        <v>6.41</v>
      </c>
      <c r="K88" s="88">
        <v>0</v>
      </c>
      <c r="L88" s="88">
        <v>2.9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38.6</v>
      </c>
      <c r="X88">
        <v>5.82</v>
      </c>
      <c r="Y88">
        <v>0</v>
      </c>
      <c r="Z88">
        <v>25.48</v>
      </c>
      <c r="AA88">
        <v>19.3</v>
      </c>
      <c r="AB88">
        <v>2.9</v>
      </c>
      <c r="AC88">
        <v>0.72</v>
      </c>
      <c r="AD88">
        <v>0.36</v>
      </c>
      <c r="AE88">
        <v>0.52</v>
      </c>
      <c r="AF88">
        <v>0.93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0.96</v>
      </c>
      <c r="AM88">
        <v>2.9</v>
      </c>
      <c r="AN88">
        <v>0.48</v>
      </c>
      <c r="AO88">
        <v>0.48</v>
      </c>
      <c r="AP88">
        <v>25.09</v>
      </c>
      <c r="AQ88">
        <v>0</v>
      </c>
      <c r="AR88">
        <v>53.34</v>
      </c>
      <c r="AS88">
        <v>11.29</v>
      </c>
      <c r="AT88">
        <v>0</v>
      </c>
      <c r="AU88">
        <v>0</v>
      </c>
      <c r="AV88">
        <v>0</v>
      </c>
      <c r="AW88">
        <v>0</v>
      </c>
      <c r="AX88">
        <v>3.79</v>
      </c>
      <c r="AY88">
        <v>18.82</v>
      </c>
      <c r="AZ88">
        <v>10</v>
      </c>
      <c r="BA88">
        <v>50</v>
      </c>
      <c r="BB88">
        <v>20</v>
      </c>
      <c r="BC88">
        <v>50</v>
      </c>
      <c r="BD88">
        <v>0</v>
      </c>
      <c r="BE88">
        <v>0</v>
      </c>
    </row>
    <row r="89" spans="7:57">
      <c r="G89" t="s">
        <v>131</v>
      </c>
      <c r="H89" s="115">
        <v>130.61000000000001</v>
      </c>
      <c r="I89" s="88">
        <v>0.77</v>
      </c>
      <c r="J89" s="88">
        <v>6.41</v>
      </c>
      <c r="K89" s="88">
        <v>0</v>
      </c>
      <c r="L89" s="88">
        <v>2.9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38.6</v>
      </c>
      <c r="X89">
        <v>5.82</v>
      </c>
      <c r="Y89">
        <v>0</v>
      </c>
      <c r="Z89">
        <v>25.48</v>
      </c>
      <c r="AA89">
        <v>31.84</v>
      </c>
      <c r="AB89">
        <v>2.9</v>
      </c>
      <c r="AC89">
        <v>0.72</v>
      </c>
      <c r="AD89">
        <v>0.36</v>
      </c>
      <c r="AE89">
        <v>0.52</v>
      </c>
      <c r="AF89">
        <v>0.93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0.96</v>
      </c>
      <c r="AM89">
        <v>2.9</v>
      </c>
      <c r="AN89">
        <v>0.48</v>
      </c>
      <c r="AO89">
        <v>0.48</v>
      </c>
      <c r="AP89">
        <v>25.09</v>
      </c>
      <c r="AQ89">
        <v>0</v>
      </c>
      <c r="AR89">
        <v>53.34</v>
      </c>
      <c r="AS89">
        <v>11.29</v>
      </c>
      <c r="AT89">
        <v>0</v>
      </c>
      <c r="AU89">
        <v>0</v>
      </c>
      <c r="AV89">
        <v>0</v>
      </c>
      <c r="AW89">
        <v>0</v>
      </c>
      <c r="AX89">
        <v>3.79</v>
      </c>
      <c r="AY89">
        <v>18.82</v>
      </c>
      <c r="AZ89">
        <v>10</v>
      </c>
      <c r="BA89">
        <v>50</v>
      </c>
      <c r="BB89">
        <v>20</v>
      </c>
      <c r="BC89">
        <v>50</v>
      </c>
      <c r="BD89">
        <v>0</v>
      </c>
      <c r="BE89">
        <v>0</v>
      </c>
    </row>
    <row r="90" spans="7:57">
      <c r="G90" t="s">
        <v>132</v>
      </c>
      <c r="H90" s="115">
        <v>122.89000000000001</v>
      </c>
      <c r="I90" s="88">
        <v>0.77</v>
      </c>
      <c r="J90" s="88">
        <v>6.41</v>
      </c>
      <c r="K90" s="88">
        <v>0</v>
      </c>
      <c r="L90" s="88">
        <v>2.9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38.6</v>
      </c>
      <c r="X90">
        <v>5.82</v>
      </c>
      <c r="Y90">
        <v>0</v>
      </c>
      <c r="Z90">
        <v>25.48</v>
      </c>
      <c r="AA90">
        <v>24.12</v>
      </c>
      <c r="AB90">
        <v>2.9</v>
      </c>
      <c r="AC90">
        <v>0.72</v>
      </c>
      <c r="AD90">
        <v>0.36</v>
      </c>
      <c r="AE90">
        <v>0.52</v>
      </c>
      <c r="AF90">
        <v>0.93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0.96</v>
      </c>
      <c r="AM90">
        <v>2.9</v>
      </c>
      <c r="AN90">
        <v>0.48</v>
      </c>
      <c r="AO90">
        <v>0.48</v>
      </c>
      <c r="AP90">
        <v>25.09</v>
      </c>
      <c r="AQ90">
        <v>0</v>
      </c>
      <c r="AR90">
        <v>53.34</v>
      </c>
      <c r="AS90">
        <v>11.29</v>
      </c>
      <c r="AT90">
        <v>0</v>
      </c>
      <c r="AU90">
        <v>0</v>
      </c>
      <c r="AV90">
        <v>0</v>
      </c>
      <c r="AW90">
        <v>0</v>
      </c>
      <c r="AX90">
        <v>3.79</v>
      </c>
      <c r="AY90">
        <v>18.82</v>
      </c>
      <c r="AZ90">
        <v>10</v>
      </c>
      <c r="BA90">
        <v>50</v>
      </c>
      <c r="BB90">
        <v>20</v>
      </c>
      <c r="BC90">
        <v>50</v>
      </c>
      <c r="BD90">
        <v>0</v>
      </c>
      <c r="BE90">
        <v>0</v>
      </c>
    </row>
    <row r="91" spans="7:57">
      <c r="G91" t="s">
        <v>133</v>
      </c>
      <c r="H91" s="115">
        <v>89.830000000000013</v>
      </c>
      <c r="I91" s="88">
        <v>0.72</v>
      </c>
      <c r="J91" s="88">
        <v>6.41</v>
      </c>
      <c r="K91" s="88">
        <v>0</v>
      </c>
      <c r="L91" s="88">
        <v>2.9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5.82</v>
      </c>
      <c r="Y91">
        <v>0</v>
      </c>
      <c r="Z91">
        <v>23.44</v>
      </c>
      <c r="AA91">
        <v>31.84</v>
      </c>
      <c r="AB91">
        <v>2.9</v>
      </c>
      <c r="AC91">
        <v>0.72</v>
      </c>
      <c r="AD91">
        <v>0.36</v>
      </c>
      <c r="AE91">
        <v>0.52</v>
      </c>
      <c r="AF91">
        <v>0.93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0.96</v>
      </c>
      <c r="AM91">
        <v>2.9</v>
      </c>
      <c r="AN91">
        <v>0.48</v>
      </c>
      <c r="AO91">
        <v>0.48</v>
      </c>
      <c r="AP91">
        <v>25.09</v>
      </c>
      <c r="AQ91">
        <v>0</v>
      </c>
      <c r="AR91">
        <v>53.34</v>
      </c>
      <c r="AS91">
        <v>11.29</v>
      </c>
      <c r="AT91">
        <v>0</v>
      </c>
      <c r="AU91">
        <v>179.46</v>
      </c>
      <c r="AV91">
        <v>60.16</v>
      </c>
      <c r="AW91">
        <v>0</v>
      </c>
      <c r="AX91">
        <v>3.79</v>
      </c>
      <c r="AY91">
        <v>18.82</v>
      </c>
      <c r="AZ91">
        <v>10</v>
      </c>
      <c r="BA91">
        <v>50</v>
      </c>
      <c r="BB91">
        <v>20</v>
      </c>
      <c r="BC91">
        <v>50</v>
      </c>
      <c r="BD91">
        <v>0</v>
      </c>
      <c r="BE91">
        <v>0</v>
      </c>
    </row>
    <row r="92" spans="7:57">
      <c r="G92" t="s">
        <v>134</v>
      </c>
      <c r="H92" s="115">
        <v>89.830000000000013</v>
      </c>
      <c r="I92" s="88">
        <v>0.72</v>
      </c>
      <c r="J92" s="88">
        <v>6.41</v>
      </c>
      <c r="K92" s="88">
        <v>0</v>
      </c>
      <c r="L92" s="88">
        <v>2.9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5.82</v>
      </c>
      <c r="Y92">
        <v>0</v>
      </c>
      <c r="Z92">
        <v>23.44</v>
      </c>
      <c r="AA92">
        <v>31.84</v>
      </c>
      <c r="AB92">
        <v>2.9</v>
      </c>
      <c r="AC92">
        <v>0.72</v>
      </c>
      <c r="AD92">
        <v>0.36</v>
      </c>
      <c r="AE92">
        <v>0.52</v>
      </c>
      <c r="AF92">
        <v>0.93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0.96</v>
      </c>
      <c r="AM92">
        <v>2.9</v>
      </c>
      <c r="AN92">
        <v>0.48</v>
      </c>
      <c r="AO92">
        <v>0.48</v>
      </c>
      <c r="AP92">
        <v>25.09</v>
      </c>
      <c r="AQ92">
        <v>0</v>
      </c>
      <c r="AR92">
        <v>53.34</v>
      </c>
      <c r="AS92">
        <v>11.29</v>
      </c>
      <c r="AT92">
        <v>0</v>
      </c>
      <c r="AU92">
        <v>179.46</v>
      </c>
      <c r="AV92">
        <v>60.16</v>
      </c>
      <c r="AW92">
        <v>0</v>
      </c>
      <c r="AX92">
        <v>3.79</v>
      </c>
      <c r="AY92">
        <v>18.82</v>
      </c>
      <c r="AZ92">
        <v>10</v>
      </c>
      <c r="BA92">
        <v>50</v>
      </c>
      <c r="BB92">
        <v>20</v>
      </c>
      <c r="BC92">
        <v>50</v>
      </c>
      <c r="BD92">
        <v>0</v>
      </c>
      <c r="BE92">
        <v>0</v>
      </c>
    </row>
    <row r="93" spans="7:57">
      <c r="G93" t="s">
        <v>135</v>
      </c>
      <c r="H93" s="115">
        <v>89.830000000000013</v>
      </c>
      <c r="I93" s="88">
        <v>0.72</v>
      </c>
      <c r="J93" s="88">
        <v>6.41</v>
      </c>
      <c r="K93" s="88">
        <v>0</v>
      </c>
      <c r="L93" s="88">
        <v>2.9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5.82</v>
      </c>
      <c r="Y93">
        <v>0</v>
      </c>
      <c r="Z93">
        <v>23.44</v>
      </c>
      <c r="AA93">
        <v>31.84</v>
      </c>
      <c r="AB93">
        <v>2.9</v>
      </c>
      <c r="AC93">
        <v>0.72</v>
      </c>
      <c r="AD93">
        <v>0.36</v>
      </c>
      <c r="AE93">
        <v>0.52</v>
      </c>
      <c r="AF93">
        <v>0.93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0.96</v>
      </c>
      <c r="AM93">
        <v>2.9</v>
      </c>
      <c r="AN93">
        <v>0.48</v>
      </c>
      <c r="AO93">
        <v>0.48</v>
      </c>
      <c r="AP93">
        <v>25.09</v>
      </c>
      <c r="AQ93">
        <v>0</v>
      </c>
      <c r="AR93">
        <v>53.34</v>
      </c>
      <c r="AS93">
        <v>11.29</v>
      </c>
      <c r="AT93">
        <v>0</v>
      </c>
      <c r="AU93">
        <v>179.46</v>
      </c>
      <c r="AV93">
        <v>60.16</v>
      </c>
      <c r="AW93">
        <v>0</v>
      </c>
      <c r="AX93">
        <v>3.79</v>
      </c>
      <c r="AY93">
        <v>18.82</v>
      </c>
      <c r="AZ93">
        <v>10</v>
      </c>
      <c r="BA93">
        <v>50</v>
      </c>
      <c r="BB93">
        <v>20</v>
      </c>
      <c r="BC93">
        <v>50</v>
      </c>
      <c r="BD93">
        <v>0</v>
      </c>
      <c r="BE93">
        <v>0</v>
      </c>
    </row>
    <row r="94" spans="7:57">
      <c r="G94" t="s">
        <v>136</v>
      </c>
      <c r="H94" s="115">
        <v>89.830000000000013</v>
      </c>
      <c r="I94" s="88">
        <v>0.72</v>
      </c>
      <c r="J94" s="88">
        <v>6.41</v>
      </c>
      <c r="K94" s="88">
        <v>0</v>
      </c>
      <c r="L94" s="88">
        <v>2.9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5.82</v>
      </c>
      <c r="Y94">
        <v>0</v>
      </c>
      <c r="Z94">
        <v>23.44</v>
      </c>
      <c r="AA94">
        <v>31.84</v>
      </c>
      <c r="AB94">
        <v>2.9</v>
      </c>
      <c r="AC94">
        <v>0.72</v>
      </c>
      <c r="AD94">
        <v>0.36</v>
      </c>
      <c r="AE94">
        <v>0.52</v>
      </c>
      <c r="AF94">
        <v>0.93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0.96</v>
      </c>
      <c r="AM94">
        <v>2.9</v>
      </c>
      <c r="AN94">
        <v>0.48</v>
      </c>
      <c r="AO94">
        <v>0.48</v>
      </c>
      <c r="AP94">
        <v>25.09</v>
      </c>
      <c r="AQ94">
        <v>0</v>
      </c>
      <c r="AR94">
        <v>53.34</v>
      </c>
      <c r="AS94">
        <v>11.29</v>
      </c>
      <c r="AT94">
        <v>0</v>
      </c>
      <c r="AU94">
        <v>179.46</v>
      </c>
      <c r="AV94">
        <v>60.16</v>
      </c>
      <c r="AW94">
        <v>0</v>
      </c>
      <c r="AX94">
        <v>3.79</v>
      </c>
      <c r="AY94">
        <v>18.82</v>
      </c>
      <c r="AZ94">
        <v>10</v>
      </c>
      <c r="BA94">
        <v>50</v>
      </c>
      <c r="BB94">
        <v>20</v>
      </c>
      <c r="BC94">
        <v>50</v>
      </c>
      <c r="BD94">
        <v>0</v>
      </c>
      <c r="BE94">
        <v>0</v>
      </c>
    </row>
    <row r="95" spans="7:57">
      <c r="G95" t="s">
        <v>137</v>
      </c>
      <c r="H95" s="115">
        <v>89.830000000000013</v>
      </c>
      <c r="I95" s="88">
        <v>0.72</v>
      </c>
      <c r="J95" s="88">
        <v>6.41</v>
      </c>
      <c r="K95" s="88">
        <v>0</v>
      </c>
      <c r="L95" s="88">
        <v>2.9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5.82</v>
      </c>
      <c r="Y95">
        <v>0</v>
      </c>
      <c r="Z95">
        <v>23.44</v>
      </c>
      <c r="AA95">
        <v>31.84</v>
      </c>
      <c r="AB95">
        <v>2.9</v>
      </c>
      <c r="AC95">
        <v>0.72</v>
      </c>
      <c r="AD95">
        <v>0.36</v>
      </c>
      <c r="AE95">
        <v>0.52</v>
      </c>
      <c r="AF95">
        <v>0.93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0.96</v>
      </c>
      <c r="AM95">
        <v>2.9</v>
      </c>
      <c r="AN95">
        <v>0.48</v>
      </c>
      <c r="AO95">
        <v>0.48</v>
      </c>
      <c r="AP95">
        <v>25.09</v>
      </c>
      <c r="AQ95">
        <v>0</v>
      </c>
      <c r="AR95">
        <v>53.34</v>
      </c>
      <c r="AS95">
        <v>11.29</v>
      </c>
      <c r="AT95">
        <v>0</v>
      </c>
      <c r="AU95">
        <v>179.46</v>
      </c>
      <c r="AV95">
        <v>60.16</v>
      </c>
      <c r="AW95">
        <v>0</v>
      </c>
      <c r="AX95">
        <v>3.79</v>
      </c>
      <c r="AY95">
        <v>18.82</v>
      </c>
      <c r="AZ95">
        <v>10</v>
      </c>
      <c r="BA95">
        <v>50</v>
      </c>
      <c r="BB95">
        <v>20</v>
      </c>
      <c r="BC95">
        <v>50</v>
      </c>
      <c r="BD95">
        <v>0</v>
      </c>
      <c r="BE95">
        <v>0</v>
      </c>
    </row>
    <row r="96" spans="7:57">
      <c r="G96" t="s">
        <v>138</v>
      </c>
      <c r="H96" s="115">
        <v>89.830000000000013</v>
      </c>
      <c r="I96" s="88">
        <v>0.72</v>
      </c>
      <c r="J96" s="88">
        <v>6.41</v>
      </c>
      <c r="K96" s="88">
        <v>0</v>
      </c>
      <c r="L96" s="88">
        <v>2.9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5.82</v>
      </c>
      <c r="Y96">
        <v>0</v>
      </c>
      <c r="Z96">
        <v>23.44</v>
      </c>
      <c r="AA96">
        <v>31.84</v>
      </c>
      <c r="AB96">
        <v>2.9</v>
      </c>
      <c r="AC96">
        <v>0.72</v>
      </c>
      <c r="AD96">
        <v>0.36</v>
      </c>
      <c r="AE96">
        <v>0.52</v>
      </c>
      <c r="AF96">
        <v>0.93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0.96</v>
      </c>
      <c r="AM96">
        <v>2.9</v>
      </c>
      <c r="AN96">
        <v>0.48</v>
      </c>
      <c r="AO96">
        <v>0.48</v>
      </c>
      <c r="AP96">
        <v>25.09</v>
      </c>
      <c r="AQ96">
        <v>0</v>
      </c>
      <c r="AR96">
        <v>53.34</v>
      </c>
      <c r="AS96">
        <v>11.29</v>
      </c>
      <c r="AT96">
        <v>0</v>
      </c>
      <c r="AU96">
        <v>179.46</v>
      </c>
      <c r="AV96">
        <v>60.16</v>
      </c>
      <c r="AW96">
        <v>0</v>
      </c>
      <c r="AX96">
        <v>3.79</v>
      </c>
      <c r="AY96">
        <v>18.82</v>
      </c>
      <c r="AZ96">
        <v>10</v>
      </c>
      <c r="BA96">
        <v>50</v>
      </c>
      <c r="BB96">
        <v>20</v>
      </c>
      <c r="BC96">
        <v>50</v>
      </c>
      <c r="BD96">
        <v>0</v>
      </c>
      <c r="BE96">
        <v>0</v>
      </c>
    </row>
    <row r="97" spans="1:133">
      <c r="G97" t="s">
        <v>139</v>
      </c>
      <c r="H97" s="115">
        <v>57.989999999999995</v>
      </c>
      <c r="I97" s="88">
        <v>0.72</v>
      </c>
      <c r="J97" s="88">
        <v>6.41</v>
      </c>
      <c r="K97" s="88">
        <v>0</v>
      </c>
      <c r="L97" s="88">
        <v>2.9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5.82</v>
      </c>
      <c r="Y97">
        <v>0</v>
      </c>
      <c r="Z97">
        <v>23.44</v>
      </c>
      <c r="AA97">
        <v>0</v>
      </c>
      <c r="AB97">
        <v>2.9</v>
      </c>
      <c r="AC97">
        <v>0.72</v>
      </c>
      <c r="AD97">
        <v>0.36</v>
      </c>
      <c r="AE97">
        <v>0.52</v>
      </c>
      <c r="AF97">
        <v>0.93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0.96</v>
      </c>
      <c r="AM97">
        <v>2.9</v>
      </c>
      <c r="AN97">
        <v>0.48</v>
      </c>
      <c r="AO97">
        <v>0.48</v>
      </c>
      <c r="AP97">
        <v>25.09</v>
      </c>
      <c r="AQ97">
        <v>0</v>
      </c>
      <c r="AR97">
        <v>53.34</v>
      </c>
      <c r="AS97">
        <v>11.29</v>
      </c>
      <c r="AT97">
        <v>0</v>
      </c>
      <c r="AU97">
        <v>179.46</v>
      </c>
      <c r="AV97">
        <v>60.16</v>
      </c>
      <c r="AW97">
        <v>0</v>
      </c>
      <c r="AX97">
        <v>3.79</v>
      </c>
      <c r="AY97">
        <v>18.82</v>
      </c>
      <c r="AZ97">
        <v>10</v>
      </c>
      <c r="BA97">
        <v>50</v>
      </c>
      <c r="BB97">
        <v>20</v>
      </c>
      <c r="BC97">
        <v>50</v>
      </c>
      <c r="BD97">
        <v>0</v>
      </c>
      <c r="BE97">
        <v>0</v>
      </c>
    </row>
    <row r="98" spans="1:133">
      <c r="G98" t="s">
        <v>140</v>
      </c>
      <c r="H98" s="115">
        <v>57.989999999999995</v>
      </c>
      <c r="I98" s="88">
        <v>0.72</v>
      </c>
      <c r="J98" s="88">
        <v>6.41</v>
      </c>
      <c r="K98" s="88">
        <v>0</v>
      </c>
      <c r="L98" s="88">
        <v>2.9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5.82</v>
      </c>
      <c r="Y98">
        <v>0</v>
      </c>
      <c r="Z98">
        <v>23.44</v>
      </c>
      <c r="AA98">
        <v>0</v>
      </c>
      <c r="AB98">
        <v>2.9</v>
      </c>
      <c r="AC98">
        <v>0.72</v>
      </c>
      <c r="AD98">
        <v>0.36</v>
      </c>
      <c r="AE98">
        <v>0.52</v>
      </c>
      <c r="AF98">
        <v>0.93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0.96</v>
      </c>
      <c r="AM98">
        <v>2.9</v>
      </c>
      <c r="AN98">
        <v>0.48</v>
      </c>
      <c r="AO98">
        <v>0.48</v>
      </c>
      <c r="AP98">
        <v>25.09</v>
      </c>
      <c r="AQ98">
        <v>0</v>
      </c>
      <c r="AR98">
        <v>53.34</v>
      </c>
      <c r="AS98">
        <v>11.29</v>
      </c>
      <c r="AT98">
        <v>0</v>
      </c>
      <c r="AU98">
        <v>179.46</v>
      </c>
      <c r="AV98">
        <v>60.16</v>
      </c>
      <c r="AW98">
        <v>0</v>
      </c>
      <c r="AX98">
        <v>3.79</v>
      </c>
      <c r="AY98">
        <v>18.82</v>
      </c>
      <c r="AZ98">
        <v>10</v>
      </c>
      <c r="BA98">
        <v>50</v>
      </c>
      <c r="BB98">
        <v>20</v>
      </c>
      <c r="BC98">
        <v>50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5.2975700000000039</v>
      </c>
      <c r="I99" s="111">
        <f t="shared" ref="I99:BU99" si="1">SUM(I3:I98)/4000</f>
        <v>0.37644499999999992</v>
      </c>
      <c r="J99" s="111">
        <f t="shared" si="1"/>
        <v>0.1535</v>
      </c>
      <c r="K99" s="111">
        <f t="shared" si="1"/>
        <v>0</v>
      </c>
      <c r="L99" s="111">
        <f t="shared" si="1"/>
        <v>8.0279999999999851E-2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0.69143000000000021</v>
      </c>
      <c r="X99">
        <f t="shared" si="1"/>
        <v>0.13934000000000019</v>
      </c>
      <c r="Y99">
        <f t="shared" si="1"/>
        <v>0.1915399999999999</v>
      </c>
      <c r="Z99">
        <f t="shared" si="1"/>
        <v>0.17428000000000016</v>
      </c>
      <c r="AA99">
        <f t="shared" si="1"/>
        <v>0.30444749999999993</v>
      </c>
      <c r="AB99">
        <f t="shared" si="1"/>
        <v>8.0279999999999851E-2</v>
      </c>
      <c r="AC99">
        <f t="shared" si="1"/>
        <v>1.756000000000002E-2</v>
      </c>
      <c r="AD99">
        <f t="shared" si="1"/>
        <v>8.6399999999999914E-3</v>
      </c>
      <c r="AE99">
        <f t="shared" si="1"/>
        <v>1.2480000000000022E-2</v>
      </c>
      <c r="AF99">
        <f t="shared" si="1"/>
        <v>2.2320000000000041E-2</v>
      </c>
      <c r="AG99">
        <f t="shared" si="1"/>
        <v>1.7980000000000024E-2</v>
      </c>
      <c r="AH99">
        <f t="shared" si="1"/>
        <v>2.3399999999999997E-2</v>
      </c>
      <c r="AI99">
        <f t="shared" si="1"/>
        <v>1.6459999999999982E-2</v>
      </c>
      <c r="AJ99">
        <f t="shared" si="1"/>
        <v>1.4160000000000034E-2</v>
      </c>
      <c r="AK99">
        <f t="shared" si="1"/>
        <v>1.1120000000000014E-2</v>
      </c>
      <c r="AL99">
        <f t="shared" si="1"/>
        <v>2.3039999999999967E-2</v>
      </c>
      <c r="AM99">
        <f t="shared" si="1"/>
        <v>6.9600000000000037E-2</v>
      </c>
      <c r="AN99">
        <f t="shared" si="1"/>
        <v>1.1519999999999983E-2</v>
      </c>
      <c r="AO99">
        <f t="shared" si="1"/>
        <v>1.1519999999999983E-2</v>
      </c>
      <c r="AP99">
        <f t="shared" si="1"/>
        <v>0.59730999999999967</v>
      </c>
      <c r="AQ99">
        <f t="shared" si="1"/>
        <v>2.2744825000000004</v>
      </c>
      <c r="AR99">
        <f t="shared" si="1"/>
        <v>0.32004000000000005</v>
      </c>
      <c r="AS99">
        <f t="shared" si="1"/>
        <v>0.27095999999999965</v>
      </c>
      <c r="AT99">
        <f t="shared" si="1"/>
        <v>3.0939599999999996</v>
      </c>
      <c r="AU99">
        <f t="shared" si="1"/>
        <v>1.4356800000000001</v>
      </c>
      <c r="AV99">
        <f t="shared" si="1"/>
        <v>0.48128000000000021</v>
      </c>
      <c r="AW99">
        <f t="shared" si="1"/>
        <v>1.1049599999999995</v>
      </c>
      <c r="AX99">
        <f t="shared" si="1"/>
        <v>9.096000000000011E-2</v>
      </c>
      <c r="AY99">
        <f t="shared" si="1"/>
        <v>0.45167999999999969</v>
      </c>
      <c r="AZ99">
        <f t="shared" si="1"/>
        <v>0.24</v>
      </c>
      <c r="BA99">
        <f t="shared" si="1"/>
        <v>1.2</v>
      </c>
      <c r="BB99">
        <f t="shared" si="1"/>
        <v>0.48</v>
      </c>
      <c r="BC99">
        <f t="shared" si="1"/>
        <v>0.4</v>
      </c>
      <c r="BD99">
        <f t="shared" si="1"/>
        <v>0.83642000000000016</v>
      </c>
      <c r="BE99">
        <f t="shared" si="1"/>
        <v>0.35846500000000003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2022-12-01T07:13:55Z</dcterms:modified>
</cp:coreProperties>
</file>